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1355" windowHeight="8415" tabRatio="760" activeTab="14"/>
  </bookViews>
  <sheets>
    <sheet name="ปี 47" sheetId="1" r:id="rId1"/>
    <sheet name="ปี 48" sheetId="2" r:id="rId2"/>
    <sheet name="ปี 49" sheetId="3" r:id="rId3"/>
    <sheet name="ปี 50" sheetId="4" r:id="rId4"/>
    <sheet name="ปี 51" sheetId="5" r:id="rId5"/>
    <sheet name="ปี 52" sheetId="6" r:id="rId6"/>
    <sheet name="รวมปี47-57" sheetId="13" r:id="rId7"/>
    <sheet name="ปี 53" sheetId="7" r:id="rId8"/>
    <sheet name="ปี 54" sheetId="8" r:id="rId9"/>
    <sheet name="ปี 55" sheetId="9" r:id="rId10"/>
    <sheet name="ปี 56" sheetId="10" r:id="rId11"/>
    <sheet name="ปี 57" sheetId="11" r:id="rId12"/>
    <sheet name="รวมพื้นที่วนเกษตร" sheetId="14" r:id="rId13"/>
    <sheet name="ปี 58" sheetId="15" r:id="rId14"/>
    <sheet name="ปี 59" sheetId="16" r:id="rId15"/>
  </sheets>
  <definedNames>
    <definedName name="_xlnm.Print_Titles" localSheetId="11">'ปี 57'!$1:$2</definedName>
  </definedNames>
  <calcPr calcId="144525"/>
</workbook>
</file>

<file path=xl/calcChain.xml><?xml version="1.0" encoding="utf-8"?>
<calcChain xmlns="http://schemas.openxmlformats.org/spreadsheetml/2006/main">
  <c r="C29" i="11" l="1"/>
  <c r="D16" i="14"/>
  <c r="C16" i="9"/>
  <c r="C96" i="13"/>
  <c r="C71" i="13"/>
  <c r="C163" i="13"/>
  <c r="C148" i="13"/>
  <c r="C22" i="13"/>
  <c r="C123" i="13"/>
  <c r="C193" i="13"/>
  <c r="C242" i="13"/>
  <c r="C49" i="13"/>
  <c r="C217" i="13"/>
</calcChain>
</file>

<file path=xl/comments1.xml><?xml version="1.0" encoding="utf-8"?>
<comments xmlns="http://schemas.openxmlformats.org/spreadsheetml/2006/main">
  <authors>
    <author>Charinrat</author>
  </authors>
  <commentList>
    <comment ref="A22" authorId="0">
      <text>
        <r>
          <rPr>
            <b/>
            <sz val="9"/>
            <color indexed="81"/>
            <rFont val="Tahoma"/>
            <family val="2"/>
          </rPr>
          <t>Charinrat: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Charinrat</author>
  </authors>
  <commentList>
    <comment ref="A42" authorId="0">
      <text>
        <r>
          <rPr>
            <b/>
            <sz val="9"/>
            <color indexed="81"/>
            <rFont val="Tahoma"/>
            <family val="2"/>
          </rPr>
          <t>Charinrat: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<sst xmlns="http://schemas.openxmlformats.org/spreadsheetml/2006/main" count="1054" uniqueCount="430">
  <si>
    <t>ศูนย์ 1 จังหวัดสระบุรี</t>
  </si>
  <si>
    <t>ศูนย์ 2 จังหวัดสระแก้ว</t>
  </si>
  <si>
    <t>ศูนย์ 3 จังหวัดระยอง</t>
  </si>
  <si>
    <t>ศูนย์ 4 จังหวัดราชบุรี</t>
  </si>
  <si>
    <t>ศูนย์ 5 จังหวัดนครสวรรค์</t>
  </si>
  <si>
    <t>ศูนย์ 6 จังหวัดอุทัยธานี</t>
  </si>
  <si>
    <t>ศูนย์ 7 จังหวัดนครราชสีมา</t>
  </si>
  <si>
    <t>ศูนย์ 8 จังหวัดขอนแก่น</t>
  </si>
  <si>
    <t>ศูนย์ 12 จังหวัดเพชรบูรณ์</t>
  </si>
  <si>
    <t>ศูนย์ 14 จังหวัดลำปาง</t>
  </si>
  <si>
    <t>ศูนย์ 16 จังหวัดตรัง</t>
  </si>
  <si>
    <t>ศูนย์ 17 จังหวัดพัทลุง</t>
  </si>
  <si>
    <t>ศูนย์ 13 จังหวัดเชียงใหม่</t>
  </si>
  <si>
    <t>ศูนย์ 10 จังหวัดศรีสะเกษ</t>
  </si>
  <si>
    <t>ศูนย์ 15 จังหวัดสุราษฎร์ธานี</t>
  </si>
  <si>
    <t>พื้นที่แปลงสาธิตวนเกษตร 90 ไร่ ประจำปีงบประมาณ 2547</t>
  </si>
  <si>
    <t xml:space="preserve">  แปลงสาธิตระบบวนเกษตรในพื้นที่ป่าชุมชน  จำนวน  1,500  ไร่</t>
  </si>
  <si>
    <t>ศูนย์</t>
  </si>
  <si>
    <t>สถานที่ตั้ง</t>
  </si>
  <si>
    <t>ศูนย์ 9 จังหวัดสกล</t>
  </si>
  <si>
    <t>ป่าชุมชนโน่นใหญ่ ตำบลอีเสียว, อีเซ กิ่งอำเภอโพธิ์ศรีสุวรรณ จังหวัดศรีษะเกษ มีพื้นที่ดำเนินการ 75 ไร่</t>
  </si>
  <si>
    <t>ศูนย์ 11 จังหวัดอุบลราชธานี</t>
  </si>
  <si>
    <t>ป่าชุมชนหนองอีฒ่า บ้านท่าศิลา ตำบลเหล่าแดง อำเภอดอนมดแดง จังหวัดอุบลราชธานี มีพื้นที่ดำเนินการ 75 ไร่</t>
  </si>
  <si>
    <t>ป่าชุมชนบ้านบวกขอน ตำบลบ้านเจดีย์ใหม่ อำเภอเวียงป่าเป้า จังหวัดเชียงราย มีพื้นที่ดำเนินการ 50 ไร่</t>
  </si>
  <si>
    <t>ป่าชุมชนบ้านตลาดขี้เหล็ก ตำบลแม่โป่ง อำเภอดอยสะเก็ด จังหวัดเชียงใหม่ มีพื้นที่ดำเนินการ 40ไร่</t>
  </si>
  <si>
    <t>ป่าชุมชนเขาโป่ง บ้านเขาโป่ง ตำบลปากข้าวสาร อำเภอเมือง จังหวัดสระบุรี 90 ไร่</t>
  </si>
  <si>
    <t>ป่าชุมชนวัดป่าร้อยไร่ ตำบลตาหลังใน อำเภอวังน้ำเย็นจังหวัดสระแก้ว 90 ไร่</t>
  </si>
  <si>
    <t>ป่าชุมชนบ้านมะขามคู่ หมู่ที่ 3 ตำบลมะขามคู่ กิ่งอำเภอนิคมพัฒนา จังหวัดระยอง 90 ไร่</t>
  </si>
  <si>
    <t>ป่าชุมชนเขาปากกว้าง หมู่ 4 ตำบลธรรมเสน อำเภอโพธาราม จังหวัดราชบุรี 90 ไร่</t>
  </si>
  <si>
    <t>ป่าชุมชนบ้านเขาดิน หมุ่ที่ 9 อำเภอวังน้ำลัด อำภอไพศาลี จังหวัดนครสวรรรค์ 90 ไร่</t>
  </si>
  <si>
    <t>ป่าชุมชนบ้านเขาหินเทิน หมู่ที่ 16 ตำบลระบำ อำเภอลานสัก จังหวัดอุทัยธานี 90 ไร่</t>
  </si>
  <si>
    <t>ป่าชุมชนหนองบุนนาก ตำบลบลหนองบุนนาก อำเภอหนองบุนนาก จังหวัดนครราชสีมา 90 ไร่</t>
  </si>
  <si>
    <t>ป่าชุมชนบ้านป่าชาด ตำบลบัวใหญ่ อำเภอน้ำพอง จังหวัดขอนแก่น 90 ไร่</t>
  </si>
  <si>
    <t>ป่าชุมชนบ้านโคกกลาง หมู่ 4 ตำบลหนองแวง อำเภอสมเด็จ จังหวัดกาฬสินธุ์ 90 ไร่</t>
  </si>
  <si>
    <t>ป่าชุมชนพัฒนวรพงษ์ อำเภอเขาค้อ จังหวัดเพชรบูรณ์ 90 ไร่</t>
  </si>
  <si>
    <t>ป่าชุมชนบ้านน้ำโจ้ ตำบลเมืองปาน อำเภอเมืองปาน จังหวัดลำปาง 90 ไร่</t>
  </si>
  <si>
    <t>ป่าชุมชนบ้านเขาชงโค ตำบลคลองพา อำเภอที่ชนะ จังหวัดสุราษฎร์ธานี 90 ไร่</t>
  </si>
  <si>
    <t>ป่าชุมชนบ้านโคกพลา หมู่ 4 ตำบลวังมะปราง อำเภอวังวิเศษ จังหวัดตรัง 90 ไร่</t>
  </si>
  <si>
    <t>ป่าชุมชนบ้านโคกพลา หมู่ที่ 9 ตำบลท่งนรี อำเภอป่าบอน จังหวัดพัทลุง 90 ไร่</t>
  </si>
  <si>
    <t>กิจกรรมแปลงสาธิตระบบวนเกษตรปี 2548 พื้นที่ 1,360 ไร่</t>
  </si>
  <si>
    <t>หน่วยงานรับผิดชอบ</t>
  </si>
  <si>
    <t>พื้นที่ดำเนินการ</t>
  </si>
  <si>
    <t>ศูนย์ศึกษาและพัฒนาวนศาสตร์ชุมชนที่ 1 (สระบุรี)</t>
  </si>
  <si>
    <t>ป่าชุมชนบ้านโพธิ์เรียง ต.งิ้วราย อ.อินทร์บุรี จ.สิงห์บุรี</t>
  </si>
  <si>
    <t>ศูนย์ศึกษาและพัฒนาวนศาสตร์ชุมชนที่ 2 (สระแก้ว)</t>
  </si>
  <si>
    <t>ป่าชุมชนบ้านธรรมรัตน์ใน ม.6 ต.คลองตะเกรา อ.ท่าตะเคียน จ.ฉะเชิงเทรา</t>
  </si>
  <si>
    <t>ศูนย์ศึกษาและพัฒนาวนศาสตร์ชุมชนที่ 3 (ระยอง)</t>
  </si>
  <si>
    <t>1. ต.แสนตุ้ง อ.เขาสมิง จ.ตราด</t>
  </si>
  <si>
    <t>2. ต.คลองปูน อ.แกลง จ.ระยอง</t>
  </si>
  <si>
    <t>ศูนย์ศึกษาและพัฒนาวนศาสตร์ชุมชนที่ 4 (ราชบุรี)</t>
  </si>
  <si>
    <t>1.ป่าชุมชนเขาพระเอก ม.8 ต.ทุ่งหลวง อ.ปากท่อ จ.ราชบุรี</t>
  </si>
  <si>
    <t>2. ป่าชุมชนบ้านช่องแคบ ม.1 ต.ท่าเสา อ.ไทรโยค จ.กาญจนบุรี</t>
  </si>
  <si>
    <t>ศูนย์ศึกษาและพัฒนาวนศาสตร์ชุมชนที่ 5 (นครสวรรค์)</t>
  </si>
  <si>
    <t>ป่าชุมชนบ้านเขาชุมแสง ม.15 ต.โพธิ์ทอง อ.ปางศิลาทอง จ.กำแพงเพชร</t>
  </si>
  <si>
    <t>ศูนย์ศึกษาและพัฒนาวนศาสตร์ชุมชนที่ 6 (อุทัยธานี)</t>
  </si>
  <si>
    <t>ป่าชุมชนบ้านภิรมย์สุข ม.6 ต.วังตะเคียน กิ่ง อ.หนองมะโมง จ.ชัยนาท</t>
  </si>
  <si>
    <t>ศูนย์ศึกษาและพัฒนาวนศาสตร์ชุมชนที่ 7 (นครราชสีมา)</t>
  </si>
  <si>
    <t>ป่าชุมชนบ้านเขาวง ต.วังตะเฆ่ อ.หนองบัวระเหว จ.ชัยภูมิ</t>
  </si>
  <si>
    <t>ศูนย์ศึกษาและพัฒนาวนศาสตร์ชุมชนที่ 8 (ขอนแก่น)</t>
  </si>
  <si>
    <t>ป่าชุมชนนาแพง -เขาน้อย ต.นาแพง -เขาน้อย อ.ภูเวียง จ.ขอนแก่น</t>
  </si>
  <si>
    <t>ศูนย์ศึกษาและพัฒนาวนศาสตร์ชุมชนที่ 9 (สกลนคร)</t>
  </si>
  <si>
    <t>ป่าชุมชนบ้านหนองแปน (ป่าดอนน้อย) ม.8 ต.เชียงเพ็ง อ.กุดจับ จ.อุดรธานี</t>
  </si>
  <si>
    <t>ศูนย์ศึกษาและพัฒนาวนศาสตร์ชุมชนที่ 10 (ศรีสะเกษ)</t>
  </si>
  <si>
    <t>ป่าชุมชนดงโสก ต.ดู่น้อย อ.จตุรพักตรพิมาน จ.ร้อยเอ็ด</t>
  </si>
  <si>
    <t>ศูนย์ศึกษาและพัฒนาวนศาสตร์ชุมชนที่ 11 (อุบลราชธานี)</t>
  </si>
  <si>
    <t>1.บ้านยางกะโพหล่ม ม.7 ต.ยางสักกะโพหลุ่ม อ.ม่วงสามสิบ จ.อุบลฯ</t>
  </si>
  <si>
    <t>2. บ้านหนองโหล อ.หัวตะพาน จ.อำนาจเจริญ</t>
  </si>
  <si>
    <t>ศูนย์ศึกษาและพัฒนาวนศาสตร์ชุมชนที่ 12 (เพชรบูรณ์)</t>
  </si>
  <si>
    <t>ป่าชุมชนเขาน้อย อ.พรหมพิราม จ.พิษณุโลก</t>
  </si>
  <si>
    <t>ศูนย์ศึกษาและพัฒนาวนศาสตร์ชุมชนที่ 13 (เชียงใหม่)</t>
  </si>
  <si>
    <t>ป่าชุมชนบ้านสันคะยอม ม.4 ต.มะเขือแจ้ อ.เมือง จ.ลำพูน</t>
  </si>
  <si>
    <t>ศูนย์ศึกษาและพัฒนาวนศาสตร์ชุมชนที่ 14 (ลำปาง)</t>
  </si>
  <si>
    <t>ป่าชุมชนบ้านไหล่น่าน ต.ไหล่น่าน อ.เวียงสา จ.น่าน</t>
  </si>
  <si>
    <t>ศูนย์ศึกษาและพัฒนาวนศาสตร์ชุมชนที่ 15 (สุราษฎร์ธานี)</t>
  </si>
  <si>
    <t>1. ป่าชุมชนบ้านเขาดวด ต.สวนแตง อ.ละแม จ.ชุมพร</t>
  </si>
  <si>
    <t>2. ป่าชุมชนบ้านสระแก้ว ต.ไทรทอง อ.ชัยบุรี จ.สุราษฎร์ธานี</t>
  </si>
  <si>
    <t>ศูนย์ศึกษาและพัฒนาวนศาสตร์ชุมชนที่ 16 (ตรัง)</t>
  </si>
  <si>
    <t>ป่าชุมชนบ้านเพหลา ม.1 บ้านเพหลาใต้ ต.เพหลา อ.คลองท่อม จ.กระบี่</t>
  </si>
  <si>
    <t>ศูนย์ศึกษาและพัฒนาวนศาสตร์ชุมชนที่ 17 (พัทลุง)</t>
  </si>
  <si>
    <t>ป่าชุมชนบ้านปลักหนู ม.2 อ.นาทวี จ.สงขลา</t>
  </si>
  <si>
    <t>จำนวนไร่</t>
  </si>
  <si>
    <t>กิจกรรมแปลงสาธิตระบบวนเกษตรปี 2549 รวมเนื้อที่ 1,110.43 ไร่</t>
  </si>
  <si>
    <t>ป่าชุมชนเขาอ้ายโป้ด หมู่ที่ 4 บ้านซับกระโดน ต.ซับกระโดน อ.ซับกระโดน จ.ลพบุรี</t>
  </si>
  <si>
    <t>ป่าชุมชนบ้านวังตะเคียน หมู่ที่ 5 ต.วังตะเคียน อ.กบินทร์บุรี จ.ปราจีนบุรี</t>
  </si>
  <si>
    <t>ป่าชุมชนพญาบน หมู่ที่ 3 บ้านพญาบน ต.วังแซ้ม อ.มะขาม จ.จันทบุรี</t>
  </si>
  <si>
    <t>ป่าชุมชนบ้านวัดสิงห์ หมู่ที่ 2 บ้านวัดสิงห์ ต.วัดสิงห์ อ.ไทรโยค จ.กาญจนบุรี</t>
  </si>
  <si>
    <t>ป่าชุมชนบ้านหนองไม้แดง หมู่ที่ 1 ต.นิคมเขาบ่อแก้ว อ.พยุหะคีรี จ.นครสวรรค์</t>
  </si>
  <si>
    <t>ป่าชุมชนเขาผาลาด หมู่ 6 บ้านเขาผาลาด ต.ตลุกดู่ อ.ทัพทัน จ.อุทัยธานี</t>
  </si>
  <si>
    <t>ป่าชุมชนหนองหิน-หนองโน  หมู่ที่ 4 ต.หนองตะไคร้ อ.สูงเนิน จ.นครราชสีมา</t>
  </si>
  <si>
    <t>ป่าชุมชนบ้านโคกม่วง หมู่ที่ 2 ต.นากอก อ.ศรีบุญเรือง จ.หนองบัวลำภู</t>
  </si>
  <si>
    <t xml:space="preserve">ป่าชุมชนบ้านสร้างค้อ ต.สร้างค้อ อ.ภูพาน จ.สกลนคร </t>
  </si>
  <si>
    <t>ป่าชุมชนบ้านรำเปอะ หมู่ที่ 15 ต.หนองหมื่นถ่าน อ.อาจสามารถ จ.ร้อยเอ็ด</t>
  </si>
  <si>
    <t>บ้านดอนหวาย หมู่ที่ 12 ต.ดอนหวาย อ.ทรายมูล จ.ยโสธร</t>
  </si>
  <si>
    <t>ป่าชุมชนบ้านเขาดินเฉลิมพระเกียรติ ต.วังทับไทร กิ่งอำเภอสากเหล็ก จ.พิจิตร</t>
  </si>
  <si>
    <t>ป่าชุมชนบ้านป่าตึง หมู่ที่ 7 ต.ออนใต้ อ.สันกำแพง จ.เชียงใหม่</t>
  </si>
  <si>
    <t>ป่าชุมชนบ้านทุ่งแคล้ว ต.ทุ่งแคล้ว อ.หนองม่วงไข่ จ.แพร่</t>
  </si>
  <si>
    <t>ป่าชุมชนดอนโชน ต.วิสัยเหนือ อ.เมือง จ.ชุมพร</t>
  </si>
  <si>
    <t>ป่าชุมชนบ้านแป - ระเหนือ ม.4 ต.แป-ระเหนือ อ.ท่าแพ จ.สตูล</t>
  </si>
  <si>
    <t>ป่าชุมชนพรุหารบัว ม.7 ต.นาโหนด อ.เมือง จ.พัทลุง</t>
  </si>
  <si>
    <t>วันที่รายงาน</t>
  </si>
  <si>
    <t>พื้นที่เขาพระยาเดินธง ต. พัฒนานิคม อ. พัฒนานิคม   จ. ลพบุรี</t>
  </si>
  <si>
    <t>25 ก.ย. 50</t>
  </si>
  <si>
    <t>พื้นที่ป่าชุมชนบ้านช่องกุ่ม  ต.ช่องกุ่ม  อ.วัฒนานคร  จ. สระแก้ว</t>
  </si>
  <si>
    <t>พื้นที่หมู่ที่ 10 ต. ชากบก อ. บ้านค่าย   จ. ระยอง</t>
  </si>
  <si>
    <t>พื้นที่ป่าชุมชนบ้านพุยาง  ต.ทุ่งหลวง  อ.ปากท่อ   จ. ราชบุรี</t>
  </si>
  <si>
    <t>พื้นที่ป่าชุมชนบ้านเขาดิน ม.9 ต.วังน้ำลัด อ.ไพศาลี  จ. นครสวรรค์</t>
  </si>
  <si>
    <t>พื้นที่ป่าชุมชนบ้านเขาไม้นวน  ม.10 ต.ป่าอ้อ  อ.ลานสัก  จ.อุทัยธานี</t>
  </si>
  <si>
    <t>20 ก.ย. 50</t>
  </si>
  <si>
    <t>พื้นที่ป่าชุมชนโคกหนองงาช้าง ต.โชคชัย อ.โชคชัย  จ. นครราชสีมา</t>
  </si>
  <si>
    <t>พื้นที่ป่าชุมชนบ้านกุดเลา   ต.โนนทอง  อ.หนองเรือ   จ. ขอนแก่น</t>
  </si>
  <si>
    <t>พื้นที่ป่าชุมชนบ้านห้องสิน  ต.หลุบเลา  อ.ภูพาน   จ. สกลนคร</t>
  </si>
  <si>
    <t>พื้นที่ป่าชุมชน  ต.ตำแย  อ.พายุ   จ. ศรีสะเกษ</t>
  </si>
  <si>
    <t>พื้นที่ป่าชุมชน  ต.หนองเลา  อ.เขื่องใน   จ. อุบลราชธานี</t>
  </si>
  <si>
    <t>พื้นที่ป่าชุมชนบ้านฝาย ต. ทุ่งสมอ อ. เขาค้อ  จ. เพชรบูรณ์</t>
  </si>
  <si>
    <t>พื้นที่ป่าชุมชนบ้านแม่เลิม ต. บ้านเป้า อ. แม่แตง จ. เชียงใหม่</t>
  </si>
  <si>
    <t>พื้นที่ป่าชุมชนบ้านร่องต้า ต.บ้านหวด อ.งาว จ. ลำปาง</t>
  </si>
  <si>
    <t>พื้นที่ป่าชุมชนบ้านถ้ำผึ้ง ต.ต้นยวน  อ.พนม   จ. สุราษฎร์ธานี</t>
  </si>
  <si>
    <t>พื้นที่ป่าชุมชนบ้านสะพานไทร  หมู่  11 ต.โคกหล่อ  อ.เมือง   จ. ตรัง</t>
  </si>
  <si>
    <t>พื้นที่ป่าชุมชนบ้านหลักสัก  ต.หนองธง  อ.ป่าบอน   จ. พัทลุง</t>
  </si>
  <si>
    <t xml:space="preserve">กิจกรรมจัดทำแปลงสาธิตธนาคารอาหารชุมชน (Food Bank)  ปี 2550 (2-6 ปี) จำนวน 20 ไร่ </t>
  </si>
  <si>
    <t xml:space="preserve">กิจกรรมแปลงสาธิตระบบวนเกษตร ปี 51 จำนวน 1,080 ไร่ </t>
  </si>
  <si>
    <t>จำนวน (ไร่)</t>
  </si>
  <si>
    <t>บ้านวังสมบูรณ์ ตำบลซับสนุ่น อำเภอมวกเหล็ก จังหวัดสระบุรี</t>
  </si>
  <si>
    <t>บ้านหนองผักบุ้ง ตำบลหนองแลง อำเภอโคกสูง จังหวัดสระแก้ว</t>
  </si>
  <si>
    <t>บ้านเขาวังไทร ม.9 ตำบลกระแสบน อำเภอแกลง จังหวัดระยอง</t>
  </si>
  <si>
    <t>บ้านหนองโก หมู่ 2 ตำบลอ่างหิน อำเภอปากท่อ จังหวัดราชบุรี</t>
  </si>
  <si>
    <t>บ้านคลองห้วยหวาย หมู่ 11 ตำบลแม่เปิน อำเภอแม่เปิน จังหวัดนครสวรรค์</t>
  </si>
  <si>
    <t>บ้านเพชรผาลาด หมู่ 17 ตำบลตลุกดู่ อำเภอทัพทัน จังหวัดอุทัยธานี</t>
  </si>
  <si>
    <t>บ้านโกรกหว้า ตำบลดอน อำเภอปักธงชัย จังหวัดนครราชสีมา</t>
  </si>
  <si>
    <t>บ้านหนองผักไร ตำบลดอน อำเภอปักธงชัย จังหวัดนครราชสีมา</t>
  </si>
  <si>
    <t>บ้านนาโพธิ์ หมู่ 7 ตำบลนางิ้ว อำเภอน้ำทอง จังหวัดขอนแก่น</t>
  </si>
  <si>
    <t>บ้านประชาสุขสันต์ ตำบลขมิ้น อำเภอเมือง จังหวัดสกลนคร</t>
  </si>
  <si>
    <t>ที่สาธารณะประโยชน์หนองฮ่องบ้านแมด บ้านโพนทองพัฒนา ต.หนองหัวช้าง อ.กันฑรรมย์ จ.ศรีสะเกษ 60 ไร่</t>
  </si>
  <si>
    <t>บ้านดงยาง  ตำบลก่อเอ้  อำเภอเขื่องใน  จังหวัดอุบลราชธานี</t>
  </si>
  <si>
    <t>ป่าชุมชนบ้านหนองแม่นา ตำบลหนองแม่นา อำเภอเขาค้อ จังหวัดเพชรบูรณ์</t>
  </si>
  <si>
    <t>บ้านสะลางนอก หมู่ 3 ตำบลสะลาง อำเภอแม่ริม จังหวัดเชียงใหม่</t>
  </si>
  <si>
    <t>บ้านป่าไผ่ ตำบลไทรย้อย อำเภอเด่นชัย จังหวัดแพร่</t>
  </si>
  <si>
    <t>บ้านทับคริสต์ หมู่ที่ 3 ต.คลองชอุ่ม อ.พนม จ.สุราษฎร์ธานี</t>
  </si>
  <si>
    <t>ป่าชุมชนบ้านพรุเตย ตำบลกะลาเส อำเภอสิกา จังหวัดตรัง</t>
  </si>
  <si>
    <t>ป่าชุมชนบ้านคลองกอย ตำบลท่าชะมวง อำเภอรัตภูมิ จังหวัดสงขลา</t>
  </si>
  <si>
    <t>ศูนย์ศึกษาและพัฒนาวนศาสตร์ชุมชนที่ 18 (เพชรบุรี)</t>
  </si>
  <si>
    <t>ป่าชุมชนบ้านเขากระปุกพัฒนา หมู่ 7 ต.สามพระยา อ.ชะอำ จ.เพชรบุรี</t>
  </si>
  <si>
    <t xml:space="preserve">กิจกรรมบำรุงแปลงสาธิตระบบวนเกษตร ประจำปีงบประมาณ 2552 รวม 1,800 ไร่ </t>
  </si>
  <si>
    <t>เนื้อที่ (ไร่)</t>
  </si>
  <si>
    <t>ศูนย์ส่งเสริมวนศาสตร์ชุมชนที่ 1 (เชียงใหม่)</t>
  </si>
  <si>
    <t>พื้นที่ป่าชุมชนบ้านแม่โจ้ ม.1 ต.บ้านเป้า อ.แม่แตง จ.เชียงใหม่</t>
  </si>
  <si>
    <t>พื้นที่ป่าชุมชนบ้านแม่เริม ม.2 ต.บ้านเป้า อ.แม่แตง จ.เชียงใหม่</t>
  </si>
  <si>
    <t>พื้นที่ป่าชุมชนบ้านแม่สบเริม ม.3 ต.บ้านเป้า อ.แม่แตง จ.เชียงใหม่</t>
  </si>
  <si>
    <t>ศูนย์ส่งเสริมวนศาสตร์ชุมชนที่ 2 (เพชรบูรณ์)</t>
  </si>
  <si>
    <t>พื้นที่ป่าชุมชนบ้านธารทิพย์ ม.11 ต.บุ่งน้ำเต้า อ.หล่มสัก จ.เพชรบูรณ์</t>
  </si>
  <si>
    <t>พื้นที่ป่าชุมชนบ้านถ้ำสมบัติ ม.8 ต.บุ่งน้ำเต้า อ.หล่มสัก จ.เพชรบูรณ์</t>
  </si>
  <si>
    <t>ศูนย์ส่งเสริมวนศาสตร์ชุมชนที่ 3 (สกลนคร)</t>
  </si>
  <si>
    <t>พื้นที่ป่าชุมชนบ้านหัวนาคำ ต.นาบอน อ.คำม่วง จ.กาฬสินธุ์</t>
  </si>
  <si>
    <t>พื้นที่ป่าชุมชนบ้านหนองหอยใหญ่ ต.ทุ่มแก อ.นาแก จ.นครพนม</t>
  </si>
  <si>
    <t>ศูนย์ส่งเสริมวนศาสตร์ชุมชนที่ 4 (ศรีสะเกษ)</t>
  </si>
  <si>
    <t>พื้นที่ป่าชุมชนบ้านตำแย ต.ตำแย อ.พยุห์ จ.ศรีสะเกษ</t>
  </si>
  <si>
    <t>พื้นที่ป่าชุมชนบ้านท่าสำราญ ต.ทุ่งสว่าง อ.วังหิน จ.ศรีสะเกษ</t>
  </si>
  <si>
    <t>พื้นที่ป่าชุมชนบ้านหนองจมะ ต.อีเซ อ.โพธิ์สุวรรณ จ.ศรีสะเกษ</t>
  </si>
  <si>
    <t>ศูนย์ส่งเสริมวนศาสตร์ชุมชนที่ 5 (อุทัยธานี)</t>
  </si>
  <si>
    <t>พื้นที่ป่าชุมชนเขาไม้นวน  ต.ป่าอ้อ  อ.ลานสัก   จ. อุทัยธานี</t>
  </si>
  <si>
    <t>พื้นที่ป่าชุมชนบ้านบึงเจริญ ต.ลานสัก อ.ลานสัก จ.อุทัยธานี</t>
  </si>
  <si>
    <t>ศูนย์ส่งเสริมวนศาสตร์ชุมชนที่ 6 (ระยอง)</t>
  </si>
  <si>
    <t>พื้นที่ป่าชุมชนบ้านศาลเจ้า ม.11 ต.ตะพง อ.เมือง จ.ระยอง</t>
  </si>
  <si>
    <t>พื้นที่ป่าชุมชนบ้านทางควาย ม.4 ต.แสงตุ้ง อ.เขาสมิง จ.ตราด</t>
  </si>
  <si>
    <t>ศูนย์ส่งเสริมวนศาสตร์ชุมชนที่ 7 (เพชรบุรี)</t>
  </si>
  <si>
    <t>พื้นที่ป่าชุมชนบ้านทุ่งเคล็ด ม.3 ต.ห้วยทรายเหนือ อ.ชะอำ จ.เพชรบุรี</t>
  </si>
  <si>
    <t>พื้นที่ป่าชุมชนบ้านยางชุม ม.6 ต.กลัดหลวง อ.ท่ายาง จ.เพชรบุรี</t>
  </si>
  <si>
    <t>ศูนย์ส่งเสริมวนศาสตร์ชุมชนที่ 8 (ตรัง)</t>
  </si>
  <si>
    <t>พื้นที่ป่าชุมชนบ้านลังตัง ม.6 ต.หนองตรุด  อ.เมือง   จ. ตรัง</t>
  </si>
  <si>
    <t>พื้นที่ป่าชุมชนบ้านในยวนแขก  ม.1 ต.อ่าวลึกเหนือ อ.อ่าวสัก จ.กระบี่</t>
  </si>
  <si>
    <t>พื้นที่ป่าชุมชนบ้านป่าคลอก ม.2 ต.ป่าคลอก อ.ถลาง จ.ภูเก็ต</t>
  </si>
  <si>
    <t xml:space="preserve">                                        รายงานแปลงวนเกษตรประจำปี 2553 กิจกรรมพัฒนาวนศาสตร์ชุมชน รวม 200 ไร่</t>
  </si>
  <si>
    <t>พื้นที่จัดทำแปลงวนเกษตร</t>
  </si>
  <si>
    <t>ประชากร</t>
  </si>
  <si>
    <t xml:space="preserve"> พื้นที่ (ไร่)</t>
  </si>
  <si>
    <t>บ้านทาชมภู หมู่ที่ 4 ตำบลทาปลาดุก อำเภอแม่ทา จังหวัดลำพูน</t>
  </si>
  <si>
    <t>บ้านวังน้ำอ้อมใต้ ตำบลวังหิน อำเภอวังโป่ง จังหวัดเพชรบูรณ์</t>
  </si>
  <si>
    <t>บ้านห้วยไร่ หมู่ที่ 4 ตำบลอุบโมง อำเภอหนองวัวซอ จังหวัดอุดรธานี</t>
  </si>
  <si>
    <t>บ้านสามขา ตำบลเสียว อำเภอโพธิ์ศรีสุวรรณ จังหวัดศรีสะเกษ</t>
  </si>
  <si>
    <t>บ้านเขาแหลม หมู่ที่ 7 ตำบลแม่เปิน อำเภอแม่เปิน จังหวัดนครสวรรค์</t>
  </si>
  <si>
    <t>บ้านสามแยกน้ำเป็น หมู่ที่ 1 ตำบลน้ำเป็น อำเภอเขาชะเมา จังหวัดระยอง</t>
  </si>
  <si>
    <t>บ้านโค้งตาบาง หมู่ที่ 10 ต.ท่าไม้รวก อำเภอท่ายาง จังหวัดเพชรบุรี</t>
  </si>
  <si>
    <t>บ้านควนเห็นเล (บ้านห้วยต่อ) หมู่ที่ 1 ตำบลไม้ฝาด อำเภอสิเกา จังหวัดตรัง</t>
  </si>
  <si>
    <t>บ้านทาทุ่งหลวง หมู่ 1 ต.ทาทุ่งหลวง อ.แม่ทา จ.ลำพูน</t>
  </si>
  <si>
    <t>บ้านมุกโต ต.หนองแม่นา อ.เขาค้อ จ.เพชรบูรณ์</t>
  </si>
  <si>
    <t>ป่าชุมชนบ้านลาดสมบูรณ์ ม.9 ต.สหัสขันธ์ อ.สหัสขันธ์ จ.กาฬสินธุ์</t>
  </si>
  <si>
    <t>ป่าชุมชนบ้านคอดยาง หมู่ที่ 13 ต.หนองกระทุ่ม อ.ทัพทัน จ.อุทัยธานี</t>
  </si>
  <si>
    <t>1.บ้านยางงาม หมุ่ที่ 5 ต.กระแสบน อ.แกลง จ.ระยอง</t>
  </si>
  <si>
    <t>2. บ้านหนองหว้า หมู่ที่ 7 ต.ตาชัน อ.บ้านค่าย จ.ระยอง</t>
  </si>
  <si>
    <t>ป่าชุมชนบ้านหนองรี ต.ท่าตะคร้อ อ.หนองหญ้าปล้อง จ.เพชรบุรี</t>
  </si>
  <si>
    <t>บ้านทุ่งหลวง หมู่ที่ 7 ต.วังมะปราง อ.วังวิเศษ จ.ตรัง</t>
  </si>
  <si>
    <t>ศูนย์ส่งเสริมวนศาสตร์ชุมชนที่ 9 (ลำปาง)</t>
  </si>
  <si>
    <t>บ้านต้นต้อง ต.พิชัย อ.เมือง จ.ลำปาง</t>
  </si>
  <si>
    <t>ศูนย์ส่งเสริมวนศาสตร์ชุมชนที่ 10 (ขอนแก่น)</t>
  </si>
  <si>
    <t>บ้านป่าขุมชนบ้านโคกสะอาด ต.สามสวน อ.บ้านแท่น จ.ชัยภูมิ</t>
  </si>
  <si>
    <t>ศูนย์ส่งเสริมวนศาสตร์ชุมชนที่ 11 (สระบุรี)</t>
  </si>
  <si>
    <t>ป่าชุมชนบ้านเขาดินใต้ หมู่ที่ 12 ต.หัวปลวก อ.เสาไห้ จ.สระบุรี</t>
  </si>
  <si>
    <t xml:space="preserve">ศูนย์ส่งเสริมวนศาสตร์ชุมชนที่ 12 (สุราษฎร์ธานี) </t>
  </si>
  <si>
    <t>ป่าชุมชนบ้านเขาพระลาย ม.12 ต.แก่งกระจาน อ.แก่งกระจาน จ.เพชรบุรี</t>
  </si>
  <si>
    <t xml:space="preserve">  รายงานแปลงป่าพื้นบ้านอาหารชุมชนประจำปี 55</t>
  </si>
  <si>
    <t>พื้นที่จัดทำแปลงป่าพื้นบ้านอาหารชุมชน</t>
  </si>
  <si>
    <t>ป่าชุมชนบ้านอุ่มเหม้า ม.15 ต.ไฮหย่อง อ.พังโคน จ.สกลนคร</t>
  </si>
  <si>
    <t>ป่าชุมชนบ้านถ่อน ม.2 ต.ท่าลาด อ.วารินชำราบ จ.อุบลราชธานี</t>
  </si>
  <si>
    <t>ป่าชุมชนบ้านเขาเขียว ม.14 ต.ระบำ อ.ลานสัก จ.อุทัยธานี</t>
  </si>
  <si>
    <t>ป่าชุมชนป่าสวนรุกขมูลน้ำเฉา ม.2 ต.วังมะปราง อ.วังวิเศษ จ.ตรัง</t>
  </si>
  <si>
    <t>ป่าชุมชนบ้านแม่ลอง ม.4 ต.บ่อเหล็ก อ.ลอง จ.แพร่</t>
  </si>
  <si>
    <t>ป่าชุมชนบ้านถ้าสนุก หมู่ที่ 5 ต.บ้านนา อ.เมือง จ.ชุมพร</t>
  </si>
  <si>
    <t>ป่าชุมชนโคกผสมสัตว์บ้านหนองบัว ม.8 ต.หนองบัว อ.บ้านฝาง จ.ขอนแก่น</t>
  </si>
  <si>
    <t>ป่าชุมชนบ้านมาบจันทร์ ม.7 ต.แกลง อ.เมือง จ.ระยอง</t>
  </si>
  <si>
    <t xml:space="preserve">  รายงานแปลงป่าพื้นบ้านอาหารชุมชนประจำปี 56</t>
  </si>
  <si>
    <t>ป่าชุมชนบ้านกาดขาว ต.สะลาง อ.แม่ริม จ.เชียงใหม่</t>
  </si>
  <si>
    <t>ป่าชุมชนบ้านเขาไม้โคน ต.หนองปลาไหล อ.เมือง จ.สระบุรี</t>
  </si>
  <si>
    <t>รวม</t>
  </si>
  <si>
    <t>ผล</t>
  </si>
  <si>
    <t>แผน</t>
  </si>
  <si>
    <t xml:space="preserve"> ขนาดพื้นที่ดำเนินการ (ไร่)</t>
  </si>
  <si>
    <t>ป่าชุมชนแม่ฮู้ ม.๕ อ.ศรีสัชนาลัย จ.สุโขทัย</t>
  </si>
  <si>
    <t>ป่าชุมชนบ้านอ่างน้ำผุด ม.13 ต.บางสวรรค์ อ.พระแสง จ.สุราษฎร์ธานี</t>
  </si>
  <si>
    <t>บ้านห้วยลาน ม.17 ต.น้ำชุน อ.หล่มสัก จ.เพชรบูรณ์</t>
  </si>
  <si>
    <t>บ้านตะแบก หมู่ที่ 6 (ป่าชุมชนโคกโครง ต.โชกเหนือ อ.ลำดวน จ.สุรินทร์</t>
  </si>
  <si>
    <t>ป่าชุมชนบ้านไสใน ม.4 ต.กรูด อ.กาญจนดิษฐ์ จ.สุราษฎร์ธานี</t>
  </si>
  <si>
    <t>ป่าชุมชนบ้านห้วยลาน ม.17 ต.น้ำชุน อ.หล่มสัก จ.เพชรบูรณ์</t>
  </si>
  <si>
    <t>ป่าชุมชนบ้านเขาแหลม ม.7 ต.แม่เปิน อ.แม่เปิน จ.นครสวรรค์</t>
  </si>
  <si>
    <t>ป่าชุมชนบ้านนาหลวง ม.6 ต.โคกยาง อ.เหนือคลอง จ.กระบี่</t>
  </si>
  <si>
    <t>ป่าชุมชนบ้านห้วยไร่บูรพา ม.10 ต.อูบมุง อ.หนองวัวซอ จ.อุดรธานี</t>
  </si>
  <si>
    <t xml:space="preserve">   ป่าชุมชนบ้านหนองเป่าปี่ ม.3 ต.ศิลาลอย อ. สามร้อยยอด จ.ประจวบคีรีขันธ์</t>
  </si>
  <si>
    <t xml:space="preserve">   ป่าชุมชนบ้านป่าแดง ม.4 ต.ดงประคำ อ.พรหมพิราม จ.พิษณุโลก</t>
  </si>
  <si>
    <t>พื้นที่เป้าหมายแปลงสาธิตโครงการธนาคารอาหารชุมชน ประจำปี พ.ศ. 2557</t>
  </si>
  <si>
    <t xml:space="preserve">กิจกรรมพัฒนาวนศาสตร์ชุมชน สำนักจัดการป่าชุมชน </t>
  </si>
  <si>
    <t>ศูนย์ส่งเสริมฯที่ 1 (เชียงใหม่)</t>
  </si>
  <si>
    <t>ศูนย์ส่งเสริมฯที่ 2 (เพชรบูรณ์)</t>
  </si>
  <si>
    <t>ศูนย์ส่งเสริมฯที่ 3 (สกลนคร)</t>
  </si>
  <si>
    <t>ศูนย์ส่งเสริมฯที่ 4 (ศรีสะเกษ)</t>
  </si>
  <si>
    <t>ศูนย์ส่งเสริมฯที่ 6 (ระยอง)</t>
  </si>
  <si>
    <t>ศูนย์ส่งเสริมฯที่ 7 (เพชรบุรี)</t>
  </si>
  <si>
    <t>ศูนย์ส่งเสริมฯที่ 8 (ตรัง)</t>
  </si>
  <si>
    <t>ศูนย์ส่งเสริมฯที่ 5 (อุทัยธานี)</t>
  </si>
  <si>
    <t>ค่าพิกัด</t>
  </si>
  <si>
    <t>N (Y)</t>
  </si>
  <si>
    <t>E (X)</t>
  </si>
  <si>
    <t>ศูนย์ส่งเสริมฯ ที่ 1 (เชียงใหม่)</t>
  </si>
  <si>
    <t>ศูนย์ส่งเสริมฯ ที่ 2 (เพชรบูรณ์)</t>
  </si>
  <si>
    <t>ศูนย์ส่งเสริมฯ ที่ 3 (สกลนคร)</t>
  </si>
  <si>
    <t>ศูนย์ส่งเสริมฯ ที่ 4 (ศรีสะเกษ)</t>
  </si>
  <si>
    <t>ศูนย์ส่งเสริมฯ ที่ 5 (อุทัยธานี)</t>
  </si>
  <si>
    <t>ศูนย์ส่งเสริมฯ ที่ 6 (ระยอง)</t>
  </si>
  <si>
    <t>ศูนย์ส่งเสริมฯ ที่ 7 (เพชรบุรี)</t>
  </si>
  <si>
    <t>ศูนย์ส่งเสริมฯ ที่ 8 (ตรัง)</t>
  </si>
  <si>
    <t>ศูนย์ส่งเสริมฯ ที่ 9 (ลำปาง)</t>
  </si>
  <si>
    <t>ศูนย์ส่งเสริมฯ ที่ 10 (ขอนแก่น)</t>
  </si>
  <si>
    <t>ศูนย์ส่งเสริมฯ ที่ 11 (สระบุรี)</t>
  </si>
  <si>
    <t xml:space="preserve">ศูนย์ส่งเสริมฯ ที่ 12 (สุราษฎร์ธานี) </t>
  </si>
  <si>
    <t>ป่าชุมชนบ้านแก่งหวาย ม.6 ต.ชุมแสง อ.วังจันทร์ จ.ระยอง</t>
  </si>
  <si>
    <t>ป่าชุมชนบ้านบงใหม่พัฒนา ม. 11 ต.หนองโพธิ์ อ.นาเชือก จ.มหาสารคาม</t>
  </si>
  <si>
    <t>0398250</t>
  </si>
  <si>
    <t>0543852</t>
  </si>
  <si>
    <t>ป่าชุมชนบ้านแม่กาโทกหวาก ม. 17 ต. แม่ทา อ.เมือง จ.พะเยา</t>
  </si>
  <si>
    <t>0244811</t>
  </si>
  <si>
    <t>0544138</t>
  </si>
  <si>
    <t>0777518</t>
  </si>
  <si>
    <t>0580835</t>
  </si>
  <si>
    <t>0538024</t>
  </si>
  <si>
    <t>0764004</t>
  </si>
  <si>
    <t>0578031</t>
  </si>
  <si>
    <t>0540278</t>
  </si>
  <si>
    <t>0347181</t>
  </si>
  <si>
    <t>055559</t>
  </si>
  <si>
    <t>0845537</t>
  </si>
  <si>
    <t>0554053</t>
  </si>
  <si>
    <t>0544492</t>
  </si>
  <si>
    <t>0363237</t>
  </si>
  <si>
    <t>0455783</t>
  </si>
  <si>
    <t>ป่าชุมชนบ้านถ้ำเสือ ม.3 ต.แก่งกระจาน จ.เพชรบุรี</t>
  </si>
  <si>
    <t>ป่าชุมชนบ้านหนองดุม ม.2 ต.หนองวัวช้าง อ.กันทรารมณ์ จ.ศรีสะเกษ</t>
  </si>
  <si>
    <t>ป่าชุมชนบ้านพุกาม ต. อารเกษม อ.พระพุทธบาท จ.สระบุรี</t>
  </si>
  <si>
    <t>0697431</t>
  </si>
  <si>
    <t>0589003</t>
  </si>
  <si>
    <t xml:space="preserve">                                                                     รายงานแปลงวนเกษตรประจำปี 54  จำนวน 880 ไร่</t>
  </si>
  <si>
    <t xml:space="preserve">ที่สาธารณะประโยชน์หนองฮ่องบ้านแมด บ้านโพนทองพัฒนา ต.หนองหัวช้าง อ.กันฑรรมย์ จ.ศรีสะเกษ </t>
  </si>
  <si>
    <t xml:space="preserve">  - 4 -</t>
  </si>
  <si>
    <t xml:space="preserve"> - 3 -</t>
  </si>
  <si>
    <t xml:space="preserve"> - 2 -</t>
  </si>
  <si>
    <t xml:space="preserve"> - 1 -</t>
  </si>
  <si>
    <t xml:space="preserve"> - 5 -</t>
  </si>
  <si>
    <t xml:space="preserve"> - 6 -</t>
  </si>
  <si>
    <t xml:space="preserve"> - 7 -</t>
  </si>
  <si>
    <t xml:space="preserve"> - 8 -</t>
  </si>
  <si>
    <t xml:space="preserve"> - 9 -</t>
  </si>
  <si>
    <t xml:space="preserve"> - 10 -</t>
  </si>
  <si>
    <t>กิจกรรมพัฒนาวนศาสตร์ชุมชน สำนักจัดการป่าชุมชน   (2400 ไร่)</t>
  </si>
  <si>
    <t xml:space="preserve"> - 11 -</t>
  </si>
  <si>
    <t>พื้นที่เป้าหมายแปลงสาธิตโครงการธนาคารอาหารชุมชน ประจำปี พ.ศ. 2557 (ต่อ)</t>
  </si>
  <si>
    <t xml:space="preserve"> - 12 -</t>
  </si>
  <si>
    <t xml:space="preserve">  รายงานแปลงป่าพื้นบ้านอาหารชุมชนประจำปี 2556 จำนวน 700 ไร่</t>
  </si>
  <si>
    <t xml:space="preserve">รายงานแปลงวนเกษตรประจำปี 2554  จำนวน 500 ไร่  </t>
  </si>
  <si>
    <t>รายงานแปลงวนเกษตรประจำปี 2553 กิจกรรมพัฒนาวนศาสตร์ชุมชน รวม 200 ไร่</t>
  </si>
  <si>
    <t>กิจกรรมแปลงสาธิตระบบวนเกษตร ปี 2547 พื้นที่ 1,500 ไร่</t>
  </si>
  <si>
    <t>กิจกรรมจัดทำแปลงสาธิตธนาคารอาหารชุมชน (Food Bank)  ปี 2550 (2-6 ปี) จำนวน 380 ไร่</t>
  </si>
  <si>
    <t xml:space="preserve">กิจกรรมแปลงสาธิตระบบวนเกษตร ปี 2551 จำนวน 1,080 ไร่ </t>
  </si>
  <si>
    <t>รายงานแปลงป่าพื้นบ้านอาหารชุมชนประจำปี 55 จำนวน 673 ไร่</t>
  </si>
  <si>
    <t>ศูนย์การเรียนรู้วนศาสตร์ชุมชน กรมป่าไม้</t>
  </si>
  <si>
    <t xml:space="preserve">   ป่าชุมชนบ้านปากบัง ม. 2  ต.พิมาน อ.นาแก จ.นครพนม  </t>
  </si>
  <si>
    <t xml:space="preserve">   ป่าชุมชนบ้านดงพะยุง ม.9 ต. นาถ่อน อ.ธาตุพนม จ.นครพนม  </t>
  </si>
  <si>
    <t xml:space="preserve">   ป่าชุมชนบ้านดินนา ม. 2 ต.คลองพน อ.คลองท่อม จ.กระบี่</t>
  </si>
  <si>
    <t>ป่าชุมชนบ้านหนองหว้า หมู่ที่ 10,13 ตำบลทรายมูล อำเภอน้ำพอง จังหวัดขอนแก่น</t>
  </si>
  <si>
    <t>ป่าชุมชนบ้านแก่นเท่า หมู่ที่ 5 ตำบลป่ามะนาว อำเภอบ้านฝาง จังหวัดขอนแก่น</t>
  </si>
  <si>
    <t xml:space="preserve">  ป่าชุมชนบ้านเขาพระยาเดินธง ตำบลพัฒนานิคม อำเภอพัฒนานิคม จังหวัดลพบุรี</t>
  </si>
  <si>
    <t xml:space="preserve">  ป่าชุมชนบ้านครน หมู่ที่ 3 ตำบลครน อำเภอสวร จังหวัดชุมพร</t>
  </si>
  <si>
    <t xml:space="preserve">  ป่าชุมชนบ้านหลักด่าน หมู่ที่ 2 ต.หลักด่าน อ.น้ำหนาว จ.เพชรบูรณ์</t>
  </si>
  <si>
    <t xml:space="preserve">   ป่าชุมชนบ้านพุตูม ตำบลพุตูม อำเภอบ้านลาด จังหวัดเพชรบุรี</t>
  </si>
  <si>
    <t>รวมกิจกรรมแปลงสาธิต ปี พ.ศ. 2547 - 2558</t>
  </si>
  <si>
    <t>ลำดับที่</t>
  </si>
  <si>
    <t xml:space="preserve">ปี พ.ศ. </t>
  </si>
  <si>
    <t>2,401-01-09</t>
  </si>
  <si>
    <t xml:space="preserve"> </t>
  </si>
  <si>
    <t>106-2-57</t>
  </si>
  <si>
    <t xml:space="preserve">   ป่าชุมชนบ้านต้นต้อง หมู่ที่ 5 ต.พิชัย อ.เมือง จ.ลำปาง</t>
  </si>
  <si>
    <t>พื้นที่จัดทำแปลงสาธิตโครงการธนาคารอาหารชุมชน ประจำปี พ.ศ. 2558</t>
  </si>
  <si>
    <t>ป่าชุมชนบ้านทุ่งกราด หมู่ที่ 8 ต.สะตอ อ.เขาสมิง จ.ตราด</t>
  </si>
  <si>
    <t>ป่าชุมชนบ้านเขามะพูด หมู่ที่ 4 ต.ทุ่งนนทรี อ.เขาสมิง จ.ตราด</t>
  </si>
  <si>
    <t>ป่าชุมชนบ้านปากลาง หมู่ที่ 3 ต.ตะกุกใต้ อ.วิภาวดี จ.สุราษฎร์ธานี</t>
  </si>
  <si>
    <t>ป่าชุมชนบ้านโคกปืด หมู่ 9 หมู่ 5 บ้านมะโน หมู่3 ต.บ้านจารย์ อ.สังขละ จ.สุรินทร์</t>
  </si>
  <si>
    <t>ป่าชุมชนบ้านอ่างห้วยไร่ หมู่ที่ 10 ต.ม่วง อ.บ้านม่วง จ.สกลนคร</t>
  </si>
  <si>
    <t>ป่าชุมชนบ้านศรีเจริญ หมู่ที่ 2 ต.ทับยายเชียง อ.พรหมพิราม จ.พิษณุโลก</t>
  </si>
  <si>
    <t>โรงเรียนบ้านใสหนำสูง หมู่ที่ 2 ต.เขาไม้แก้ว อ.สิเกา จ.ตรัง</t>
  </si>
  <si>
    <t>ป่าชุมชนบ้านเวียงดง หมู่ที่ 11 ตำบลน้ำแพร่ อำเภอหางดง จังหวัดเชียงใหม่</t>
  </si>
  <si>
    <t>ป่าชุมชนบ้านโพนเพ็ก ม.14 ต.โพนเพ็ก อ.มัญจาคีรี  จ.ขอนแก่น</t>
  </si>
  <si>
    <t>ป่าชุมชนบ้านเขาทอก ม.5 ต.พลับพลาไชย อ.อู่ทอง จ.สุพรรณบุรี</t>
  </si>
  <si>
    <t xml:space="preserve">ป่าชุมชนบ้าหนองไม้แก่น ม.7 ต.สะพานหิน อ.หนองมะโมง จ.ชัยนาท </t>
  </si>
  <si>
    <t>ป่าชุมชนบ้านเขาหลัก ม.10 ต.สะพานหิน อ.หนองมะโมง จ.ชัยนาท</t>
  </si>
  <si>
    <t>ป่าชุมชนบ้านหนองสะแบง หมู่ที่ 5,14 ต.ละหานนา อ.แวงน้อย จ.ขอนแก่น</t>
  </si>
  <si>
    <t>ป่าชุมชนบ้านห้วยหิน ม.5 ต.หนองโอ่ง อ.อู่ทอง จ.สุพรรณบุรี</t>
  </si>
  <si>
    <t xml:space="preserve">   ป่าชุมชนบ้านดอยโตน หมู่ที่  10  ต.ป่าพลู อ.บ้านโฮ่ง จ.ลำพูน</t>
  </si>
  <si>
    <t xml:space="preserve">   ป่าชุมชนบ้านห้วยกาน หมู่ที่ 1 ต.บ้านโฮ่ง อ.บ้านโฮ่ง จ.ลำพูน</t>
  </si>
  <si>
    <t xml:space="preserve">   ป่าชุมชนบ้านแม่กาโทกหวาก หมู่ที่ 17 ต.แม่กา อ.เมือง จ.พะเยา</t>
  </si>
  <si>
    <t xml:space="preserve">   ป่าชุมชนโนนใหญ่ ต.อีเซ อ.โพธิ์ศรีสุวรรณ จ.ศรีสะเกษ</t>
  </si>
  <si>
    <t xml:space="preserve">   ป่าชุมชนบ้านเขาทอก ม.5 ต.พลับพลาไชย อ.อู่ทอง จ.สุพรรณบุรี</t>
  </si>
  <si>
    <t xml:space="preserve">  ป่าชุมชนบ้านห้วยหิน ม.5 ต.หนองโอ่ง อ.อู่ทอง จ.สุพรรณบุรี</t>
  </si>
  <si>
    <t xml:space="preserve">   ป่าชุมชนบ้านเขาหลัก ม.10 ต.สะพานหิน อ.หนองมะโมง จ.ชัยนาท</t>
  </si>
  <si>
    <t xml:space="preserve">  ป่าชุมชนบ้านทุ่งดินดำ ม.4 ต.บ้านโข้ง อ.อู่ทอง จ.สุพรรณบุรี</t>
  </si>
  <si>
    <t>ป่าชุมชนบ้านเขาวังม่าน ม.5 ต.นาตาขวัญ อ.เมือง จ.ระยอง (พื้นที่ป่าสงวน ป่ากะเฉด-เพ-แกลง)</t>
  </si>
  <si>
    <t xml:space="preserve">  ป่าชุมชนบ้านเขาวังม่าน ม.5 ต.นาตาขวัญ อ.เมือง จ.ระยอง (พื้นที่ป่า พ.ร.บ. พ.ศ. 2484)</t>
  </si>
  <si>
    <t xml:space="preserve">  ป่าชุมชนบ้านบึงต้นชัน ม.4 ต.ซากบก อ.บ้านค่าย จ.ระยอง</t>
  </si>
  <si>
    <t>97-2-52</t>
  </si>
  <si>
    <t xml:space="preserve">  ป่าชุมชนบ้านเขาวังม่าน ม.5 ต.นาตาขวัญ อ.เมือง จ.ระยอง (พื้นที่ป่าสงวน ป่ากะเฉด-เพ-แกลง)</t>
  </si>
  <si>
    <t>ศูนย์ส่งเสริมวนศาสตร์ชุมชนที่ 12  (สุราษฎร์ธานี)</t>
  </si>
  <si>
    <t>ศูนย์ส่งเสริมวนศาสตร์ชุมชนที่ 10  (ขอนแก่น)</t>
  </si>
  <si>
    <t>ศูนย์ส่งเสริมวนศาสตร์ชุมชนที่ 9  (ลำปาง)</t>
  </si>
  <si>
    <t>ศูนย์ส่งเสริมวนศาสตร์ชุมชนที่ 8  (ตรัง)</t>
  </si>
  <si>
    <t>ศูนย์ส่งเสริมวนศาสตร์ชุมชนที่ 7  (เพชรบุรี)</t>
  </si>
  <si>
    <t>ศูนย์ส่งเสริมวนศาสตร์ชุมชนที่ 6  (ระยอง)</t>
  </si>
  <si>
    <t>ศูนย์ส่งเสริมวนศาสตร์ชุมชนที่ 3  (สกลนคร)</t>
  </si>
  <si>
    <t>ศูนย์ส่งเสริมวนศาสตร์ชุมชนที่ 2  (เพชรบูรณ์)</t>
  </si>
  <si>
    <t>พื้นที่เป้าหมายแปลงสาธิตโครงการธนาคารอาหารชุมชน ประจำปี พ.ศ. 2558</t>
  </si>
  <si>
    <t>ศูนย์ส่งเสริมวนศาสตร์ชุมชนที่ 5  (อุทัยธานี)</t>
  </si>
  <si>
    <t>ศูนย์ส่งเสริมวนศาสตร์ชุมชนที่ 6 (ระยอง</t>
  </si>
  <si>
    <t>ศูนย์ส่งเสริมวนศาสตร์ชุมชนที่ 11  (สระบุรี)</t>
  </si>
  <si>
    <t>ป่าชุมชนบ้านบ้านห้วยไร่ หมู่ที่ 10 ต.ม่วง อ.บ้านม่วง จ.สกลนคร</t>
  </si>
  <si>
    <t>ป่าชุมชนบ้านห้วยตาแกะ หมู่ที่ 5 ต.ท่าแลง อ.ท่ายาง จ.เพชรบุรี</t>
  </si>
  <si>
    <t>บ้านห้วยเป้ง หมู่5 ตำบลบ้านค่า อำเภอเมืองลำปาง จังหวัดลำปาง</t>
  </si>
  <si>
    <t>ป่าชุมชนบ้านห้วยตาแกะ หมู่ที่  5 ตำบลท่าแลง อำเภอท่ายาง จังหวัดเพชรบุรี</t>
  </si>
  <si>
    <t>ป่าชุมชนบ้านพุขาม ต.ธารเกษม อ.พระพุทธบาท จ.สระบุรี</t>
  </si>
  <si>
    <t>ป่าชุมชนบ้านไล่ใต้ ต.วังกวาง อ.น้ำหนาว จ.เพชรบูรณ์</t>
  </si>
  <si>
    <t>ป่าชุมชนดงโสก ต.ดู่น้อย อ.อาจสามารถ จ.ร้อยเอ็ด</t>
  </si>
  <si>
    <t>ป่าชุมชนหนองหัวคน หมู่ที่ 15 ต.หนองหมื่นถ่าน อ.จตุรพักรพิมาย จ.ร้อยเอ็ด</t>
  </si>
  <si>
    <t>พื้นที่ป่าชุมชนบ้านพยุห์  ต.ตำแย  อ.พยุห์   จ. ศรีสะเกษ</t>
  </si>
  <si>
    <t xml:space="preserve">พื้นที่จัดทำแปลงสาธิตโครงการธนาคารอาหารชุมชน ประจำปีงบประมาณ พ.ศ. 2557 กิจกรรมพัฒนาวนศาสตร์ชุมชน สำนักจัดการป่าชุมชน </t>
  </si>
  <si>
    <t>พื้นที่จัดทำแปลงสาธิตโครงการธนาคารอาหารชุมชน ประจำปี พ.ศ. 2559</t>
  </si>
  <si>
    <t>ป่าชุมชนบ้านท่านหญิง หมู่ที่ 1 ตำบลตะกุกเหนือ อำเภอวิภาวดี จังหวัดสุราษฎร์ธานี</t>
  </si>
  <si>
    <t>ป่าชุมชนบ้านคลองสูบ หมู่ที่ 1 ตำบลวิสัยเหนือ อำเภอเมือง จังหวัดชุมพร</t>
  </si>
  <si>
    <t>0 251351</t>
  </si>
  <si>
    <t>0 251312</t>
  </si>
  <si>
    <t>0 64282</t>
  </si>
  <si>
    <t>ป่าชุมชนบ้านดอนกอย หมู่ที่ 2 ตำบลสว่าง อำเภอพรรณานิคม จังหวัดสกลนคร</t>
  </si>
  <si>
    <t>47p488483</t>
  </si>
  <si>
    <t>47p488246</t>
  </si>
  <si>
    <t>47p513588</t>
  </si>
  <si>
    <t>ป่าชุมชนบ้านหินซ้อน ตำบลแสลงพัน อำเภอมวกเหล็ก จังหวัดสระบุรี</t>
  </si>
  <si>
    <t>ป่าชุมชนบ้านมณีโชติ ตำบลแสลงพัน อำเภอมวกเหล็ก จังหวัดสระบุรี</t>
  </si>
  <si>
    <t>ป่าชุมชนบ้านเขาอ้ายโป้ด ตำบลซับตะเคียน อำเภอชัยบาดาล จังหวัดลพบุรี</t>
  </si>
  <si>
    <t xml:space="preserve">ป่าชุมชนบ้านเขาอีด่าง ตำบลซับตะเคียน อำเภอชัยบาดาล จังหวัดลพบุรี </t>
  </si>
  <si>
    <t xml:space="preserve"> ป่าชุมชนบ้านสันติสุข หมู่ที่ 8 ต.หนองโพนงาม อ.เกษตรสมบูรณ์ จ.ชัยภูมิ</t>
  </si>
  <si>
    <t xml:space="preserve"> ป่าชุมชนบ้านโคกโป่งขาม บ้านเก่าน้อย หมู่ที่ 3 ต.บ้านบัว อ.เกษตรสมบูรณ์ จ.ชัยภูมิ</t>
  </si>
  <si>
    <t>ชื่อป่าสงวนแห่งชาติ</t>
  </si>
  <si>
    <t>ป่าไม้ตาม พ.ร.บ ป่าไม้</t>
  </si>
  <si>
    <t>ป่าสงวนแห่งชาติป่าสันทราย</t>
  </si>
  <si>
    <t>ป่าสงวนแห่งชาติป่าเชียงดาว</t>
  </si>
  <si>
    <t>ปาสงวนแห่งชาติป่าสองฝั่ง</t>
  </si>
  <si>
    <t>ลำน้ำแควน้อย</t>
  </si>
  <si>
    <t>ปาไม้ตาม พรบ. ป่าไม้</t>
  </si>
  <si>
    <t>พุทธศักราช 2484</t>
  </si>
  <si>
    <t>1) ป่าชุมชนบ้านสหกรณ์นิคมหัวงาน หมู่ที่ 7 ต.แม่แฝก อ.สันทราย จ.เชียงใหม่</t>
  </si>
  <si>
    <t>2) ป่าชุมชนบ้านแม่หาด หมู่ที่ 1 ต.เมืองแหง อ.เวียงแหง จ.เชียงใหม่</t>
  </si>
  <si>
    <t>1) ป่าชุมชนบ้านโสน หมู่ที่ 7 ต.กันตวจระมวล อ.ปราสาท จ.สุรินทร์</t>
  </si>
  <si>
    <t>2) ป่าชุมชนบ้านนาโหนนน้อย หมู่ที 5 ต.โนนโหนน อ.วารินชำราบ จ.อุบลราชธานี</t>
  </si>
  <si>
    <t>1) ป่าชุมชนบ้านหนองปลากระดี่ หมู่ที่ 2 ต.นิคมกระเสียว อ.ด่านช้าง จ.สุพรรณบุรี</t>
  </si>
  <si>
    <t xml:space="preserve">ป่าสงวนแห่งชาติป่าห้วยขมิ้น </t>
  </si>
  <si>
    <t>ป่าพุน้ำร้อน และป่าหนองหญ้าไพร</t>
  </si>
  <si>
    <t>(แปลงที่ 1)</t>
  </si>
  <si>
    <t>2) ป่าชุมชนบ้านวังทอง หมู่ที่ 10 ต.วังคัน อ.ด่านช้าง จ.สุพรรณบุรี (แปลงที่ 2)</t>
  </si>
  <si>
    <t>ป่าสงวนแห่งชาติเขาบรรทัด</t>
  </si>
  <si>
    <t>ป่าสงวนแห่งชาติ ป่าเขาเรือแตก</t>
  </si>
  <si>
    <t>และป่าตาม พรบ.ป่าไม้ 2484</t>
  </si>
  <si>
    <t>(เขาไม้แดง)</t>
  </si>
  <si>
    <t>1) ป่าชุมชนบ้านสามเรือน หมุ่ 4  ต.ท่าตะคร้อ อ.หนองหญ้าปล้อง จ.เพชรบุรี</t>
  </si>
  <si>
    <t>ป่าสงวนแห่งชาติหนองหญ้าปล้อง</t>
  </si>
  <si>
    <t>ป่าสงวนแห่งชาติป่ายางน้ำ</t>
  </si>
  <si>
    <t>กลัดเหนือและยางน้ำกลัดใต้</t>
  </si>
  <si>
    <t>ป่าสงวนแห่งชาติบ้านแหลม</t>
  </si>
  <si>
    <t>กรวด และป่าคลองบางผึ้ง</t>
  </si>
  <si>
    <t xml:space="preserve">1) ป่าชุมชนบ้านท่าเส้น หมู่ที่ 8 ต.แหลมกลัด อ.เมือง จ.ตราด </t>
  </si>
  <si>
    <t>2) ป่าชุมชนบ้านโสม หมู่ที่ 6 ต.คลองกิ่ว อ.บ้านบึง จ.ชลบุรี</t>
  </si>
  <si>
    <t>2) ป่าชุมชนพุพลูล่าง หมู่ที่ 3 ต.ยางน้ำกลัดใต้ อ.หนองหญ้าปล้อง จ.เพชรบุรี</t>
  </si>
  <si>
    <t>ป่าสงวนแห่งชาติป่าแม่ตุ๋ยฝั่งขวา</t>
  </si>
  <si>
    <t>1) ป่าชุมชนบ้านค่า หมู่ที่ 2 ตำบลบ้านค่า อำเภอเมือง จังหวัดลำปาง</t>
  </si>
  <si>
    <t>2) ป่าชุมชนบ้านแม่กระทิง หมู่ที่ 3 ต.ไผ่โทน อ.ร้องกวาง จ.แพร่</t>
  </si>
  <si>
    <t>ป่าสงวนแห่งชาติบ้านแม่คำมี</t>
  </si>
  <si>
    <t>ป่าสงวนแห่งขาติป่าโคกใหญ่</t>
  </si>
  <si>
    <t>ป่าตาม พรบ.ป่าไม้ พ.ศ.2484</t>
  </si>
  <si>
    <t>ป่าสงวนแห่งชาติ ป่ามวกเหล็ก</t>
  </si>
  <si>
    <t>ทับกวาง</t>
  </si>
  <si>
    <t>ป่าสงวนแห่งชาติป่าไชยบาดาล</t>
  </si>
  <si>
    <t>ป่าเตรียมการสงวน หมายเลข</t>
  </si>
  <si>
    <t>ป่าชุมชนบ้านห้วยหินลับ หมู่ที่ 4 ต.วังกวาง อ.น้ำหนาว จ.เพชรบูรณ์</t>
  </si>
  <si>
    <t xml:space="preserve">                                                             (แปลงที่ 2 พิกัด UTM (WGS84)</t>
  </si>
  <si>
    <t xml:space="preserve">                                                            (แปลงที่ 1 พิกัด UTM (WGS84)</t>
  </si>
  <si>
    <t>1) ป่าชุมชนบ้านชาน หมู่ที่ 5 ต.หินลาด อ.วัดโบสถ์ จ.พิษณุโลก</t>
  </si>
  <si>
    <t>2) ป่าชุมชนบ้านเขาชี หมู่ที่ 15 ต.บ้านกลาง อ.วังทอง จ.พิษณุโลก</t>
  </si>
  <si>
    <t>1) ป่าชุมชนบ้านคลองหวายเล็ก หมู่ที่ 6 ต.คลองขนาน อ.เหนือคลอง จ.กระบี่</t>
  </si>
  <si>
    <t>2) ป่าชุมชนบ้านหน้าถ้ำ หมู่ที่ 7 ต.คลองท่อมเหนือ อ.คลองท่อม จ.กระบี่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</si>
</sst>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0_ ;\-#,##0\ "/>
    <numFmt numFmtId="188" formatCode="#,##0.00_ ;\-#,##0.00\ "/>
  </numFmts>
  <fonts count="61" x14ac:knownFonts="1">
    <font>
      <sz val="10"/>
      <name val="Arial"/>
      <charset val="222"/>
    </font>
    <font>
      <sz val="10"/>
      <name val="Arial"/>
      <family val="2"/>
    </font>
    <font>
      <sz val="16"/>
      <name val="Angsana New"/>
      <family val="1"/>
    </font>
    <font>
      <sz val="8"/>
      <name val="Arial"/>
      <family val="2"/>
    </font>
    <font>
      <b/>
      <sz val="20"/>
      <name val="EucrosiaUPC"/>
      <family val="1"/>
      <charset val="222"/>
    </font>
    <font>
      <sz val="17"/>
      <name val="EucrosiaUPC"/>
      <family val="1"/>
      <charset val="222"/>
    </font>
    <font>
      <sz val="16"/>
      <name val="EucrosiaUPC"/>
      <family val="1"/>
      <charset val="222"/>
    </font>
    <font>
      <sz val="14"/>
      <name val="EucrosiaUPC"/>
      <family val="1"/>
      <charset val="222"/>
    </font>
    <font>
      <sz val="18"/>
      <name val="EucrosiaUPC"/>
      <family val="1"/>
      <charset val="222"/>
    </font>
    <font>
      <b/>
      <sz val="18"/>
      <name val="EucrosiaUPC"/>
      <family val="1"/>
      <charset val="222"/>
    </font>
    <font>
      <sz val="20"/>
      <name val="EucrosiaUPC"/>
      <family val="1"/>
      <charset val="222"/>
    </font>
    <font>
      <b/>
      <sz val="20"/>
      <name val="TH NiramitIT๙"/>
    </font>
    <font>
      <b/>
      <sz val="17"/>
      <name val="TH NiramitIT๙"/>
    </font>
    <font>
      <b/>
      <sz val="16"/>
      <name val="TH NiramitIT๙"/>
    </font>
    <font>
      <sz val="16"/>
      <name val="TH NiramitIT๙"/>
    </font>
    <font>
      <b/>
      <sz val="18"/>
      <name val="TH NiramitIT๙"/>
    </font>
    <font>
      <b/>
      <sz val="14"/>
      <name val="TH NiramitIT๙"/>
    </font>
    <font>
      <sz val="14"/>
      <name val="TH NiramitIT๙"/>
    </font>
    <font>
      <sz val="10"/>
      <name val="Arial"/>
      <family val="2"/>
    </font>
    <font>
      <sz val="18"/>
      <name val="TH NiramitIT๙"/>
    </font>
    <font>
      <sz val="14"/>
      <name val="Arial"/>
      <family val="2"/>
    </font>
    <font>
      <b/>
      <sz val="12"/>
      <name val="TH NiramitIT๙"/>
    </font>
    <font>
      <sz val="16"/>
      <name val="TH Niramit AS"/>
    </font>
    <font>
      <b/>
      <sz val="18"/>
      <name val="TH Niramit AS"/>
    </font>
    <font>
      <b/>
      <sz val="20"/>
      <name val="TH Niramit AS"/>
    </font>
    <font>
      <b/>
      <sz val="16"/>
      <name val="TH Niramit AS"/>
    </font>
    <font>
      <sz val="20"/>
      <name val="TH Niramit AS"/>
    </font>
    <font>
      <sz val="10"/>
      <name val="TH Niramit AS"/>
    </font>
    <font>
      <sz val="17"/>
      <name val="TH Niramit AS"/>
    </font>
    <font>
      <b/>
      <sz val="17"/>
      <name val="TH Niramit AS"/>
    </font>
    <font>
      <sz val="16"/>
      <color rgb="FFFF0000"/>
      <name val="TH Niramit AS"/>
    </font>
    <font>
      <sz val="11"/>
      <color theme="1"/>
      <name val="Tahoma"/>
      <family val="2"/>
      <charset val="222"/>
      <scheme val="minor"/>
    </font>
    <font>
      <b/>
      <sz val="16"/>
      <color theme="1"/>
      <name val="TH NiramitIT๙"/>
    </font>
    <font>
      <sz val="16"/>
      <color theme="1"/>
      <name val="TH NiramitIT๙"/>
    </font>
    <font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theme="1"/>
      <name val="TH Niramit AS"/>
    </font>
    <font>
      <b/>
      <sz val="14"/>
      <name val="TH Niramit AS"/>
    </font>
    <font>
      <sz val="14"/>
      <name val="TH Niramit AS"/>
    </font>
    <font>
      <sz val="14"/>
      <color theme="1"/>
      <name val="TH Niramit AS"/>
    </font>
    <font>
      <sz val="14"/>
      <color theme="1"/>
      <name val="TH NiramitIT๙"/>
    </font>
    <font>
      <sz val="16"/>
      <name val="EucrosiaUPC"/>
      <family val="1"/>
    </font>
    <font>
      <b/>
      <sz val="12.5"/>
      <name val="TH NiramitIT๙"/>
    </font>
    <font>
      <sz val="12.5"/>
      <name val="TH NiramitIT๙"/>
    </font>
    <font>
      <sz val="12.5"/>
      <name val="TH Niramit AS"/>
    </font>
    <font>
      <sz val="12.5"/>
      <color theme="1"/>
      <name val="TH Niramit AS"/>
    </font>
    <font>
      <sz val="12.5"/>
      <color rgb="FFFF0000"/>
      <name val="TH Niramit AS"/>
    </font>
    <font>
      <u/>
      <sz val="12.5"/>
      <name val="TH NiramitIT๙"/>
    </font>
    <font>
      <sz val="12.5"/>
      <color theme="1"/>
      <name val="TH NiramitIT๙"/>
    </font>
    <font>
      <sz val="12"/>
      <color theme="1"/>
      <name val="TH NiramitIT๙"/>
    </font>
    <font>
      <sz val="11"/>
      <name val="TH NiramitIT๙"/>
    </font>
    <font>
      <sz val="11.5"/>
      <name val="TH NiramitIT๙"/>
    </font>
    <font>
      <sz val="13"/>
      <color theme="1"/>
      <name val="TH NiramitIT๙"/>
    </font>
    <font>
      <sz val="13"/>
      <name val="TH NiramitIT๙"/>
    </font>
    <font>
      <u/>
      <sz val="13"/>
      <color theme="1"/>
      <name val="TH NiramitIT๙"/>
    </font>
    <font>
      <sz val="13"/>
      <color rgb="FFFF0000"/>
      <name val="TH NiramitIT๙"/>
    </font>
    <font>
      <sz val="10"/>
      <color theme="1"/>
      <name val="TH NiramitIT๙"/>
    </font>
    <font>
      <sz val="11"/>
      <color theme="1"/>
      <name val="TH NiramitIT๙"/>
    </font>
    <font>
      <sz val="12.5"/>
      <color rgb="FFFF0000"/>
      <name val="TH NiramitIT๙"/>
    </font>
    <font>
      <sz val="12"/>
      <name val="TH NiramitIT๙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</cellStyleXfs>
  <cellXfs count="441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6" fillId="0" borderId="6" xfId="0" applyFont="1" applyBorder="1"/>
    <xf numFmtId="0" fontId="5" fillId="0" borderId="6" xfId="0" applyFont="1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4" xfId="0" applyFont="1" applyBorder="1"/>
    <xf numFmtId="0" fontId="7" fillId="0" borderId="6" xfId="0" applyFont="1" applyBorder="1"/>
    <xf numFmtId="0" fontId="8" fillId="0" borderId="0" xfId="0" applyFont="1"/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8" fillId="0" borderId="9" xfId="0" applyFont="1" applyBorder="1"/>
    <xf numFmtId="0" fontId="8" fillId="0" borderId="10" xfId="0" applyFont="1" applyBorder="1"/>
    <xf numFmtId="0" fontId="8" fillId="0" borderId="10" xfId="0" applyFont="1" applyBorder="1" applyAlignment="1">
      <alignment horizontal="center"/>
    </xf>
    <xf numFmtId="0" fontId="8" fillId="0" borderId="11" xfId="0" applyFont="1" applyBorder="1"/>
    <xf numFmtId="0" fontId="8" fillId="0" borderId="12" xfId="0" applyFont="1" applyBorder="1"/>
    <xf numFmtId="0" fontId="8" fillId="0" borderId="12" xfId="0" applyFont="1" applyBorder="1" applyAlignment="1">
      <alignment horizontal="center"/>
    </xf>
    <xf numFmtId="0" fontId="8" fillId="0" borderId="13" xfId="0" applyFont="1" applyBorder="1"/>
    <xf numFmtId="0" fontId="8" fillId="0" borderId="8" xfId="0" applyFont="1" applyBorder="1"/>
    <xf numFmtId="0" fontId="8" fillId="0" borderId="14" xfId="0" applyFont="1" applyBorder="1" applyAlignment="1">
      <alignment horizontal="center"/>
    </xf>
    <xf numFmtId="0" fontId="6" fillId="0" borderId="12" xfId="0" applyFont="1" applyBorder="1"/>
    <xf numFmtId="0" fontId="7" fillId="0" borderId="12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16" xfId="0" applyFont="1" applyBorder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0" fillId="0" borderId="18" xfId="0" applyBorder="1"/>
    <xf numFmtId="0" fontId="11" fillId="3" borderId="19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3" xfId="0" applyFont="1" applyBorder="1"/>
    <xf numFmtId="0" fontId="17" fillId="0" borderId="8" xfId="0" applyFont="1" applyBorder="1"/>
    <xf numFmtId="0" fontId="0" fillId="0" borderId="0" xfId="0" applyAlignment="1">
      <alignment horizontal="center"/>
    </xf>
    <xf numFmtId="0" fontId="17" fillId="0" borderId="21" xfId="0" applyFont="1" applyBorder="1"/>
    <xf numFmtId="0" fontId="0" fillId="0" borderId="8" xfId="0" applyBorder="1"/>
    <xf numFmtId="0" fontId="17" fillId="0" borderId="17" xfId="0" applyFont="1" applyBorder="1"/>
    <xf numFmtId="0" fontId="17" fillId="0" borderId="17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22" xfId="0" applyFont="1" applyBorder="1"/>
    <xf numFmtId="0" fontId="17" fillId="0" borderId="18" xfId="0" applyFont="1" applyBorder="1"/>
    <xf numFmtId="0" fontId="17" fillId="0" borderId="22" xfId="0" applyFont="1" applyBorder="1" applyAlignment="1">
      <alignment horizontal="center"/>
    </xf>
    <xf numFmtId="0" fontId="17" fillId="0" borderId="18" xfId="0" applyFont="1" applyBorder="1" applyAlignment="1">
      <alignment horizontal="left"/>
    </xf>
    <xf numFmtId="0" fontId="17" fillId="2" borderId="2" xfId="0" applyFont="1" applyFill="1" applyBorder="1" applyAlignment="1">
      <alignment horizontal="center"/>
    </xf>
    <xf numFmtId="0" fontId="4" fillId="3" borderId="19" xfId="0" applyFont="1" applyFill="1" applyBorder="1" applyAlignment="1"/>
    <xf numFmtId="0" fontId="19" fillId="0" borderId="0" xfId="0" applyFont="1"/>
    <xf numFmtId="0" fontId="17" fillId="0" borderId="21" xfId="0" applyFont="1" applyBorder="1" applyAlignment="1">
      <alignment horizontal="left"/>
    </xf>
    <xf numFmtId="0" fontId="17" fillId="0" borderId="21" xfId="0" applyFont="1" applyBorder="1" applyAlignment="1">
      <alignment horizontal="center"/>
    </xf>
    <xf numFmtId="1" fontId="17" fillId="0" borderId="21" xfId="0" applyNumberFormat="1" applyFont="1" applyBorder="1" applyAlignment="1">
      <alignment horizontal="center"/>
    </xf>
    <xf numFmtId="0" fontId="5" fillId="0" borderId="13" xfId="0" applyFont="1" applyBorder="1"/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1" fontId="17" fillId="0" borderId="18" xfId="0" applyNumberFormat="1" applyFont="1" applyBorder="1" applyAlignment="1">
      <alignment horizontal="center"/>
    </xf>
    <xf numFmtId="0" fontId="5" fillId="0" borderId="22" xfId="0" applyFont="1" applyBorder="1"/>
    <xf numFmtId="0" fontId="5" fillId="0" borderId="18" xfId="0" applyFont="1" applyBorder="1"/>
    <xf numFmtId="0" fontId="5" fillId="0" borderId="18" xfId="0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0" fontId="15" fillId="3" borderId="0" xfId="0" applyFont="1" applyFill="1" applyBorder="1" applyAlignment="1"/>
    <xf numFmtId="0" fontId="4" fillId="3" borderId="13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5" fillId="0" borderId="23" xfId="0" applyFont="1" applyBorder="1"/>
    <xf numFmtId="0" fontId="0" fillId="0" borderId="23" xfId="0" applyBorder="1"/>
    <xf numFmtId="0" fontId="17" fillId="0" borderId="24" xfId="0" applyFont="1" applyBorder="1" applyAlignment="1">
      <alignment horizontal="center"/>
    </xf>
    <xf numFmtId="0" fontId="20" fillId="0" borderId="18" xfId="0" applyFont="1" applyBorder="1"/>
    <xf numFmtId="0" fontId="20" fillId="0" borderId="21" xfId="0" applyFont="1" applyBorder="1"/>
    <xf numFmtId="0" fontId="12" fillId="0" borderId="8" xfId="0" applyFont="1" applyBorder="1" applyAlignment="1">
      <alignment horizontal="center"/>
    </xf>
    <xf numFmtId="0" fontId="17" fillId="0" borderId="23" xfId="0" applyFont="1" applyBorder="1"/>
    <xf numFmtId="0" fontId="17" fillId="0" borderId="23" xfId="0" applyFont="1" applyBorder="1" applyAlignment="1">
      <alignment horizontal="center"/>
    </xf>
    <xf numFmtId="0" fontId="20" fillId="0" borderId="23" xfId="0" applyFont="1" applyBorder="1"/>
    <xf numFmtId="0" fontId="0" fillId="0" borderId="0" xfId="0" applyBorder="1"/>
    <xf numFmtId="0" fontId="0" fillId="0" borderId="21" xfId="0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8" xfId="0" quotePrefix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quotePrefix="1" applyBorder="1" applyAlignment="1">
      <alignment horizontal="center"/>
    </xf>
    <xf numFmtId="0" fontId="0" fillId="0" borderId="22" xfId="0" quotePrefix="1" applyBorder="1" applyAlignment="1">
      <alignment horizontal="center"/>
    </xf>
    <xf numFmtId="0" fontId="22" fillId="0" borderId="6" xfId="0" applyFont="1" applyBorder="1"/>
    <xf numFmtId="0" fontId="22" fillId="0" borderId="12" xfId="0" applyFont="1" applyBorder="1"/>
    <xf numFmtId="0" fontId="25" fillId="2" borderId="2" xfId="0" applyFont="1" applyFill="1" applyBorder="1" applyAlignment="1">
      <alignment horizontal="center"/>
    </xf>
    <xf numFmtId="0" fontId="24" fillId="3" borderId="19" xfId="0" applyFont="1" applyFill="1" applyBorder="1" applyAlignment="1">
      <alignment horizontal="center"/>
    </xf>
    <xf numFmtId="0" fontId="22" fillId="0" borderId="0" xfId="0" applyFont="1"/>
    <xf numFmtId="0" fontId="22" fillId="0" borderId="2" xfId="0" applyFont="1" applyBorder="1"/>
    <xf numFmtId="0" fontId="25" fillId="2" borderId="1" xfId="0" applyFont="1" applyFill="1" applyBorder="1" applyAlignment="1">
      <alignment horizontal="center"/>
    </xf>
    <xf numFmtId="0" fontId="22" fillId="0" borderId="3" xfId="0" applyFont="1" applyBorder="1"/>
    <xf numFmtId="0" fontId="22" fillId="0" borderId="4" xfId="0" applyFont="1" applyBorder="1"/>
    <xf numFmtId="0" fontId="22" fillId="0" borderId="4" xfId="0" applyFont="1" applyBorder="1" applyAlignment="1">
      <alignment horizontal="center"/>
    </xf>
    <xf numFmtId="0" fontId="22" fillId="0" borderId="5" xfId="0" applyFont="1" applyBorder="1"/>
    <xf numFmtId="0" fontId="22" fillId="0" borderId="7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9" xfId="0" applyFont="1" applyBorder="1"/>
    <xf numFmtId="0" fontId="22" fillId="0" borderId="10" xfId="0" applyFont="1" applyBorder="1"/>
    <xf numFmtId="0" fontId="22" fillId="0" borderId="10" xfId="0" applyFont="1" applyBorder="1" applyAlignment="1">
      <alignment horizontal="center"/>
    </xf>
    <xf numFmtId="0" fontId="22" fillId="0" borderId="11" xfId="0" applyFont="1" applyBorder="1"/>
    <xf numFmtId="0" fontId="22" fillId="0" borderId="12" xfId="0" applyFont="1" applyBorder="1" applyAlignment="1">
      <alignment horizontal="center"/>
    </xf>
    <xf numFmtId="0" fontId="22" fillId="0" borderId="13" xfId="0" applyFont="1" applyBorder="1"/>
    <xf numFmtId="0" fontId="22" fillId="0" borderId="8" xfId="0" applyFont="1" applyBorder="1"/>
    <xf numFmtId="0" fontId="22" fillId="0" borderId="15" xfId="0" applyFont="1" applyBorder="1"/>
    <xf numFmtId="0" fontId="22" fillId="0" borderId="16" xfId="0" applyFont="1" applyBorder="1"/>
    <xf numFmtId="0" fontId="22" fillId="0" borderId="16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5" fillId="2" borderId="26" xfId="0" applyFont="1" applyFill="1" applyBorder="1" applyAlignment="1">
      <alignment horizontal="center"/>
    </xf>
    <xf numFmtId="0" fontId="22" fillId="0" borderId="17" xfId="0" applyFont="1" applyBorder="1"/>
    <xf numFmtId="0" fontId="22" fillId="0" borderId="21" xfId="0" applyFont="1" applyBorder="1"/>
    <xf numFmtId="0" fontId="22" fillId="0" borderId="17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/>
    <xf numFmtId="0" fontId="22" fillId="0" borderId="18" xfId="0" applyFont="1" applyBorder="1"/>
    <xf numFmtId="0" fontId="22" fillId="0" borderId="22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8" xfId="0" quotePrefix="1" applyFont="1" applyBorder="1" applyAlignment="1">
      <alignment horizontal="center"/>
    </xf>
    <xf numFmtId="0" fontId="22" fillId="0" borderId="18" xfId="0" applyFont="1" applyBorder="1" applyAlignment="1">
      <alignment horizontal="left"/>
    </xf>
    <xf numFmtId="0" fontId="22" fillId="0" borderId="22" xfId="0" quotePrefix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5" fillId="3" borderId="0" xfId="0" applyFont="1" applyFill="1" applyBorder="1" applyAlignment="1"/>
    <xf numFmtId="0" fontId="25" fillId="3" borderId="19" xfId="0" applyFont="1" applyFill="1" applyBorder="1" applyAlignment="1"/>
    <xf numFmtId="0" fontId="22" fillId="0" borderId="21" xfId="0" applyFont="1" applyBorder="1" applyAlignment="1">
      <alignment horizontal="left"/>
    </xf>
    <xf numFmtId="1" fontId="22" fillId="0" borderId="21" xfId="0" applyNumberFormat="1" applyFont="1" applyBorder="1" applyAlignment="1">
      <alignment horizontal="center"/>
    </xf>
    <xf numFmtId="1" fontId="22" fillId="0" borderId="18" xfId="0" applyNumberFormat="1" applyFont="1" applyBorder="1" applyAlignment="1">
      <alignment horizontal="center"/>
    </xf>
    <xf numFmtId="0" fontId="25" fillId="3" borderId="13" xfId="0" applyFont="1" applyFill="1" applyBorder="1" applyAlignment="1">
      <alignment horizontal="left"/>
    </xf>
    <xf numFmtId="0" fontId="25" fillId="3" borderId="19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3" xfId="0" applyFont="1" applyBorder="1"/>
    <xf numFmtId="0" fontId="22" fillId="0" borderId="2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3" borderId="19" xfId="0" applyFont="1" applyFill="1" applyBorder="1" applyAlignment="1">
      <alignment horizontal="center"/>
    </xf>
    <xf numFmtId="0" fontId="22" fillId="0" borderId="27" xfId="0" applyFont="1" applyBorder="1"/>
    <xf numFmtId="0" fontId="22" fillId="0" borderId="2" xfId="0" applyFont="1" applyBorder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2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2" fillId="0" borderId="0" xfId="0" applyFont="1" applyBorder="1"/>
    <xf numFmtId="0" fontId="22" fillId="0" borderId="28" xfId="0" applyFont="1" applyBorder="1"/>
    <xf numFmtId="0" fontId="22" fillId="0" borderId="28" xfId="0" applyFont="1" applyBorder="1" applyAlignment="1">
      <alignment horizontal="center"/>
    </xf>
    <xf numFmtId="0" fontId="25" fillId="0" borderId="29" xfId="0" applyFont="1" applyBorder="1" applyAlignment="1">
      <alignment horizontal="right"/>
    </xf>
    <xf numFmtId="0" fontId="25" fillId="0" borderId="0" xfId="0" applyFont="1" applyBorder="1" applyAlignment="1"/>
    <xf numFmtId="0" fontId="25" fillId="0" borderId="30" xfId="0" applyFont="1" applyBorder="1" applyAlignment="1"/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right"/>
    </xf>
    <xf numFmtId="0" fontId="25" fillId="0" borderId="8" xfId="0" applyFont="1" applyFill="1" applyBorder="1" applyAlignment="1">
      <alignment horizontal="right"/>
    </xf>
    <xf numFmtId="43" fontId="25" fillId="0" borderId="8" xfId="1" applyNumberFormat="1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0" fontId="25" fillId="0" borderId="26" xfId="0" applyFont="1" applyBorder="1" applyAlignment="1">
      <alignment horizontal="right"/>
    </xf>
    <xf numFmtId="0" fontId="25" fillId="0" borderId="29" xfId="0" applyFont="1" applyBorder="1" applyAlignment="1">
      <alignment horizontal="center" vertical="center"/>
    </xf>
    <xf numFmtId="0" fontId="22" fillId="0" borderId="31" xfId="0" applyFont="1" applyBorder="1"/>
    <xf numFmtId="0" fontId="22" fillId="0" borderId="32" xfId="0" applyFont="1" applyBorder="1"/>
    <xf numFmtId="0" fontId="22" fillId="0" borderId="33" xfId="0" applyFont="1" applyBorder="1"/>
    <xf numFmtId="1" fontId="22" fillId="0" borderId="23" xfId="0" applyNumberFormat="1" applyFont="1" applyBorder="1" applyAlignment="1">
      <alignment horizontal="center"/>
    </xf>
    <xf numFmtId="0" fontId="25" fillId="0" borderId="2" xfId="0" applyFont="1" applyBorder="1" applyAlignment="1">
      <alignment horizontal="right" vertical="center"/>
    </xf>
    <xf numFmtId="0" fontId="22" fillId="0" borderId="1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5" fillId="2" borderId="24" xfId="0" applyFont="1" applyFill="1" applyBorder="1" applyAlignment="1">
      <alignment vertical="center"/>
    </xf>
    <xf numFmtId="0" fontId="25" fillId="2" borderId="24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/>
    </xf>
    <xf numFmtId="0" fontId="23" fillId="3" borderId="19" xfId="0" applyFont="1" applyFill="1" applyBorder="1" applyAlignment="1">
      <alignment horizontal="center"/>
    </xf>
    <xf numFmtId="0" fontId="25" fillId="0" borderId="34" xfId="0" applyFont="1" applyFill="1" applyBorder="1" applyAlignment="1"/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right"/>
    </xf>
    <xf numFmtId="43" fontId="25" fillId="0" borderId="0" xfId="1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2" borderId="29" xfId="0" applyFont="1" applyFill="1" applyBorder="1" applyAlignment="1">
      <alignment horizontal="center"/>
    </xf>
    <xf numFmtId="0" fontId="22" fillId="0" borderId="35" xfId="0" applyFont="1" applyBorder="1" applyAlignment="1">
      <alignment horizontal="center"/>
    </xf>
    <xf numFmtId="1" fontId="25" fillId="0" borderId="29" xfId="0" applyNumberFormat="1" applyFont="1" applyBorder="1" applyAlignment="1">
      <alignment horizontal="center" vertical="center"/>
    </xf>
    <xf numFmtId="1" fontId="25" fillId="0" borderId="0" xfId="0" applyNumberFormat="1" applyFont="1" applyBorder="1"/>
    <xf numFmtId="1" fontId="25" fillId="0" borderId="17" xfId="0" applyNumberFormat="1" applyFont="1" applyBorder="1"/>
    <xf numFmtId="1" fontId="25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right"/>
    </xf>
    <xf numFmtId="0" fontId="24" fillId="2" borderId="1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7" fillId="0" borderId="0" xfId="0" applyFont="1"/>
    <xf numFmtId="0" fontId="28" fillId="0" borderId="0" xfId="0" applyFont="1" applyBorder="1"/>
    <xf numFmtId="0" fontId="22" fillId="0" borderId="0" xfId="0" applyFont="1" applyBorder="1" applyAlignment="1">
      <alignment horizontal="left" indent="1"/>
    </xf>
    <xf numFmtId="43" fontId="28" fillId="0" borderId="0" xfId="1" applyFont="1" applyBorder="1" applyAlignment="1">
      <alignment horizontal="center"/>
    </xf>
    <xf numFmtId="3" fontId="29" fillId="0" borderId="8" xfId="0" applyNumberFormat="1" applyFont="1" applyBorder="1" applyAlignment="1">
      <alignment horizontal="center"/>
    </xf>
    <xf numFmtId="0" fontId="33" fillId="0" borderId="0" xfId="3" applyFont="1"/>
    <xf numFmtId="0" fontId="31" fillId="0" borderId="0" xfId="3"/>
    <xf numFmtId="0" fontId="32" fillId="0" borderId="21" xfId="3" applyFont="1" applyBorder="1" applyAlignment="1">
      <alignment horizontal="center"/>
    </xf>
    <xf numFmtId="0" fontId="33" fillId="0" borderId="0" xfId="3" applyFont="1" applyBorder="1"/>
    <xf numFmtId="0" fontId="33" fillId="0" borderId="21" xfId="3" applyFont="1" applyBorder="1"/>
    <xf numFmtId="3" fontId="33" fillId="0" borderId="21" xfId="3" applyNumberFormat="1" applyFont="1" applyBorder="1" applyAlignment="1">
      <alignment horizontal="center"/>
    </xf>
    <xf numFmtId="0" fontId="33" fillId="0" borderId="24" xfId="3" applyFont="1" applyBorder="1" applyAlignment="1">
      <alignment horizontal="center"/>
    </xf>
    <xf numFmtId="0" fontId="33" fillId="0" borderId="24" xfId="3" applyFont="1" applyBorder="1"/>
    <xf numFmtId="3" fontId="33" fillId="0" borderId="24" xfId="3" applyNumberFormat="1" applyFont="1" applyBorder="1" applyAlignment="1">
      <alignment horizontal="center"/>
    </xf>
    <xf numFmtId="187" fontId="33" fillId="0" borderId="24" xfId="2" applyNumberFormat="1" applyFont="1" applyBorder="1" applyAlignment="1">
      <alignment horizontal="center" vertical="center"/>
    </xf>
    <xf numFmtId="188" fontId="33" fillId="0" borderId="24" xfId="2" applyNumberFormat="1" applyFont="1" applyBorder="1" applyAlignment="1">
      <alignment horizontal="center"/>
    </xf>
    <xf numFmtId="0" fontId="33" fillId="0" borderId="1" xfId="3" applyFont="1" applyBorder="1" applyAlignment="1">
      <alignment horizontal="center"/>
    </xf>
    <xf numFmtId="0" fontId="32" fillId="0" borderId="26" xfId="3" applyFont="1" applyBorder="1" applyAlignment="1">
      <alignment horizontal="center"/>
    </xf>
    <xf numFmtId="0" fontId="33" fillId="0" borderId="8" xfId="3" applyFont="1" applyBorder="1"/>
    <xf numFmtId="3" fontId="33" fillId="0" borderId="8" xfId="3" applyNumberFormat="1" applyFont="1" applyBorder="1" applyAlignment="1">
      <alignment horizontal="center"/>
    </xf>
    <xf numFmtId="0" fontId="34" fillId="0" borderId="0" xfId="0" applyFont="1"/>
    <xf numFmtId="49" fontId="14" fillId="0" borderId="0" xfId="0" applyNumberFormat="1" applyFont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5" fillId="2" borderId="26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8" fillId="2" borderId="2" xfId="0" applyFont="1" applyFill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40" fillId="0" borderId="21" xfId="0" applyFont="1" applyBorder="1"/>
    <xf numFmtId="0" fontId="39" fillId="0" borderId="16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20" fillId="0" borderId="0" xfId="0" applyFont="1"/>
    <xf numFmtId="0" fontId="39" fillId="0" borderId="2" xfId="0" applyFont="1" applyBorder="1" applyAlignment="1">
      <alignment horizontal="center"/>
    </xf>
    <xf numFmtId="3" fontId="38" fillId="0" borderId="2" xfId="0" applyNumberFormat="1" applyFont="1" applyBorder="1" applyAlignment="1">
      <alignment horizontal="center"/>
    </xf>
    <xf numFmtId="0" fontId="39" fillId="0" borderId="18" xfId="0" applyFont="1" applyBorder="1"/>
    <xf numFmtId="0" fontId="40" fillId="0" borderId="18" xfId="0" applyFont="1" applyBorder="1"/>
    <xf numFmtId="3" fontId="39" fillId="0" borderId="18" xfId="0" applyNumberFormat="1" applyFont="1" applyBorder="1" applyAlignment="1">
      <alignment horizontal="center"/>
    </xf>
    <xf numFmtId="0" fontId="40" fillId="0" borderId="18" xfId="0" applyFont="1" applyBorder="1" applyAlignment="1"/>
    <xf numFmtId="0" fontId="39" fillId="0" borderId="38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9" fillId="0" borderId="18" xfId="0" quotePrefix="1" applyFont="1" applyBorder="1" applyAlignment="1">
      <alignment horizontal="center"/>
    </xf>
    <xf numFmtId="0" fontId="39" fillId="0" borderId="21" xfId="0" applyFont="1" applyBorder="1"/>
    <xf numFmtId="3" fontId="16" fillId="0" borderId="2" xfId="0" applyNumberFormat="1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39" fillId="0" borderId="18" xfId="0" applyFont="1" applyBorder="1" applyAlignment="1">
      <alignment horizontal="center" vertical="center"/>
    </xf>
    <xf numFmtId="0" fontId="39" fillId="0" borderId="37" xfId="0" applyFont="1" applyBorder="1"/>
    <xf numFmtId="0" fontId="39" fillId="0" borderId="18" xfId="0" applyFont="1" applyBorder="1" applyAlignment="1">
      <alignment horizontal="left" indent="1"/>
    </xf>
    <xf numFmtId="0" fontId="17" fillId="0" borderId="38" xfId="0" applyFont="1" applyBorder="1" applyAlignment="1">
      <alignment horizontal="left"/>
    </xf>
    <xf numFmtId="0" fontId="39" fillId="0" borderId="28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22" fillId="0" borderId="39" xfId="0" quotePrefix="1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8" fillId="0" borderId="18" xfId="0" applyFont="1" applyBorder="1"/>
    <xf numFmtId="0" fontId="28" fillId="0" borderId="23" xfId="0" applyFont="1" applyBorder="1"/>
    <xf numFmtId="0" fontId="39" fillId="0" borderId="23" xfId="0" applyFont="1" applyBorder="1"/>
    <xf numFmtId="0" fontId="39" fillId="0" borderId="0" xfId="0" applyFont="1" applyBorder="1"/>
    <xf numFmtId="0" fontId="39" fillId="0" borderId="0" xfId="0" applyFont="1" applyBorder="1" applyAlignment="1">
      <alignment horizontal="left" indent="1"/>
    </xf>
    <xf numFmtId="0" fontId="39" fillId="0" borderId="17" xfId="0" applyFont="1" applyBorder="1"/>
    <xf numFmtId="0" fontId="27" fillId="0" borderId="0" xfId="0" applyFont="1" applyBorder="1"/>
    <xf numFmtId="0" fontId="39" fillId="0" borderId="35" xfId="0" applyFont="1" applyBorder="1"/>
    <xf numFmtId="0" fontId="39" fillId="0" borderId="41" xfId="0" applyFont="1" applyBorder="1"/>
    <xf numFmtId="0" fontId="39" fillId="0" borderId="22" xfId="0" applyFont="1" applyBorder="1"/>
    <xf numFmtId="0" fontId="28" fillId="0" borderId="23" xfId="0" applyFont="1" applyBorder="1" applyAlignment="1">
      <alignment horizontal="center"/>
    </xf>
    <xf numFmtId="0" fontId="39" fillId="0" borderId="28" xfId="0" applyFont="1" applyBorder="1"/>
    <xf numFmtId="3" fontId="39" fillId="0" borderId="23" xfId="0" applyNumberFormat="1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25" xfId="0" applyFont="1" applyBorder="1"/>
    <xf numFmtId="0" fontId="40" fillId="0" borderId="35" xfId="0" applyFont="1" applyBorder="1"/>
    <xf numFmtId="0" fontId="39" fillId="0" borderId="20" xfId="0" applyFont="1" applyBorder="1" applyAlignment="1">
      <alignment horizontal="center"/>
    </xf>
    <xf numFmtId="0" fontId="22" fillId="0" borderId="31" xfId="0" quotePrefix="1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0" fontId="0" fillId="0" borderId="36" xfId="0" applyBorder="1"/>
    <xf numFmtId="0" fontId="37" fillId="0" borderId="28" xfId="0" applyFont="1" applyBorder="1" applyAlignment="1">
      <alignment horizontal="center"/>
    </xf>
    <xf numFmtId="0" fontId="17" fillId="0" borderId="28" xfId="0" applyFont="1" applyBorder="1"/>
    <xf numFmtId="0" fontId="17" fillId="0" borderId="23" xfId="0" applyFont="1" applyBorder="1" applyAlignment="1">
      <alignment horizontal="left"/>
    </xf>
    <xf numFmtId="0" fontId="17" fillId="0" borderId="0" xfId="0" applyFont="1"/>
    <xf numFmtId="0" fontId="41" fillId="0" borderId="23" xfId="0" applyFont="1" applyBorder="1" applyAlignment="1">
      <alignment horizontal="left"/>
    </xf>
    <xf numFmtId="0" fontId="40" fillId="0" borderId="16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4" fontId="33" fillId="0" borderId="24" xfId="3" applyNumberFormat="1" applyFont="1" applyBorder="1" applyAlignment="1">
      <alignment horizontal="center"/>
    </xf>
    <xf numFmtId="4" fontId="32" fillId="0" borderId="26" xfId="3" applyNumberFormat="1" applyFont="1" applyBorder="1" applyAlignment="1">
      <alignment horizontal="center"/>
    </xf>
    <xf numFmtId="0" fontId="42" fillId="0" borderId="18" xfId="0" applyFont="1" applyBorder="1"/>
    <xf numFmtId="0" fontId="42" fillId="0" borderId="18" xfId="0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38" fillId="2" borderId="1" xfId="0" applyFont="1" applyFill="1" applyBorder="1" applyAlignment="1">
      <alignment horizontal="center"/>
    </xf>
    <xf numFmtId="0" fontId="38" fillId="2" borderId="26" xfId="0" applyFont="1" applyFill="1" applyBorder="1" applyAlignment="1">
      <alignment horizontal="center"/>
    </xf>
    <xf numFmtId="14" fontId="20" fillId="0" borderId="0" xfId="0" applyNumberFormat="1" applyFont="1"/>
    <xf numFmtId="0" fontId="43" fillId="2" borderId="1" xfId="0" applyFont="1" applyFill="1" applyBorder="1" applyAlignment="1">
      <alignment horizontal="center"/>
    </xf>
    <xf numFmtId="0" fontId="43" fillId="2" borderId="2" xfId="0" applyFont="1" applyFill="1" applyBorder="1" applyAlignment="1">
      <alignment horizontal="center"/>
    </xf>
    <xf numFmtId="0" fontId="44" fillId="2" borderId="2" xfId="0" applyFont="1" applyFill="1" applyBorder="1" applyAlignment="1">
      <alignment horizontal="center"/>
    </xf>
    <xf numFmtId="0" fontId="44" fillId="0" borderId="17" xfId="0" applyFont="1" applyBorder="1"/>
    <xf numFmtId="0" fontId="48" fillId="0" borderId="28" xfId="0" applyFont="1" applyBorder="1"/>
    <xf numFmtId="0" fontId="44" fillId="0" borderId="25" xfId="0" applyFont="1" applyBorder="1"/>
    <xf numFmtId="0" fontId="44" fillId="0" borderId="33" xfId="0" applyFont="1" applyBorder="1"/>
    <xf numFmtId="0" fontId="44" fillId="0" borderId="45" xfId="0" applyFont="1" applyBorder="1"/>
    <xf numFmtId="0" fontId="44" fillId="0" borderId="43" xfId="0" applyFont="1" applyBorder="1"/>
    <xf numFmtId="0" fontId="44" fillId="0" borderId="22" xfId="0" applyFont="1" applyBorder="1"/>
    <xf numFmtId="0" fontId="45" fillId="0" borderId="0" xfId="0" applyFont="1" applyBorder="1" applyAlignment="1">
      <alignment horizontal="center"/>
    </xf>
    <xf numFmtId="0" fontId="44" fillId="0" borderId="0" xfId="0" applyFont="1" applyBorder="1"/>
    <xf numFmtId="0" fontId="46" fillId="0" borderId="0" xfId="0" applyFont="1" applyBorder="1"/>
    <xf numFmtId="3" fontId="45" fillId="0" borderId="0" xfId="0" applyNumberFormat="1" applyFont="1" applyBorder="1" applyAlignment="1">
      <alignment horizontal="center"/>
    </xf>
    <xf numFmtId="0" fontId="44" fillId="0" borderId="35" xfId="0" applyFont="1" applyBorder="1"/>
    <xf numFmtId="0" fontId="44" fillId="0" borderId="23" xfId="0" applyFont="1" applyBorder="1"/>
    <xf numFmtId="0" fontId="44" fillId="0" borderId="44" xfId="0" applyFont="1" applyBorder="1"/>
    <xf numFmtId="0" fontId="44" fillId="0" borderId="28" xfId="0" applyFont="1" applyBorder="1"/>
    <xf numFmtId="0" fontId="44" fillId="0" borderId="18" xfId="0" applyFont="1" applyBorder="1"/>
    <xf numFmtId="0" fontId="44" fillId="0" borderId="24" xfId="0" applyFont="1" applyBorder="1"/>
    <xf numFmtId="0" fontId="44" fillId="0" borderId="35" xfId="0" applyFont="1" applyBorder="1" applyAlignment="1">
      <alignment horizontal="left"/>
    </xf>
    <xf numFmtId="0" fontId="49" fillId="0" borderId="35" xfId="0" applyFont="1" applyBorder="1" applyAlignment="1">
      <alignment horizontal="left"/>
    </xf>
    <xf numFmtId="0" fontId="43" fillId="0" borderId="34" xfId="0" applyFont="1" applyBorder="1" applyAlignment="1">
      <alignment horizontal="center"/>
    </xf>
    <xf numFmtId="0" fontId="43" fillId="2" borderId="36" xfId="0" applyFont="1" applyFill="1" applyBorder="1" applyAlignment="1">
      <alignment horizontal="center"/>
    </xf>
    <xf numFmtId="0" fontId="43" fillId="2" borderId="17" xfId="0" applyFont="1" applyFill="1" applyBorder="1" applyAlignment="1">
      <alignment horizontal="center"/>
    </xf>
    <xf numFmtId="0" fontId="43" fillId="2" borderId="21" xfId="0" applyFont="1" applyFill="1" applyBorder="1" applyAlignment="1">
      <alignment horizontal="center"/>
    </xf>
    <xf numFmtId="0" fontId="43" fillId="2" borderId="24" xfId="0" applyFont="1" applyFill="1" applyBorder="1" applyAlignment="1">
      <alignment horizontal="center"/>
    </xf>
    <xf numFmtId="0" fontId="44" fillId="2" borderId="24" xfId="0" applyFont="1" applyFill="1" applyBorder="1" applyAlignment="1">
      <alignment horizontal="center"/>
    </xf>
    <xf numFmtId="0" fontId="44" fillId="2" borderId="21" xfId="0" applyFont="1" applyFill="1" applyBorder="1" applyAlignment="1">
      <alignment horizontal="center"/>
    </xf>
    <xf numFmtId="0" fontId="47" fillId="0" borderId="31" xfId="0" applyFont="1" applyBorder="1" applyAlignment="1">
      <alignment horizontal="center"/>
    </xf>
    <xf numFmtId="0" fontId="44" fillId="0" borderId="36" xfId="0" applyFont="1" applyBorder="1"/>
    <xf numFmtId="0" fontId="49" fillId="0" borderId="35" xfId="0" applyFont="1" applyBorder="1"/>
    <xf numFmtId="0" fontId="49" fillId="0" borderId="23" xfId="0" applyFont="1" applyBorder="1"/>
    <xf numFmtId="0" fontId="52" fillId="0" borderId="28" xfId="0" applyFont="1" applyBorder="1"/>
    <xf numFmtId="0" fontId="49" fillId="0" borderId="21" xfId="0" applyFont="1" applyBorder="1"/>
    <xf numFmtId="0" fontId="53" fillId="0" borderId="21" xfId="0" applyFont="1" applyBorder="1"/>
    <xf numFmtId="0" fontId="54" fillId="0" borderId="23" xfId="0" applyFont="1" applyBorder="1"/>
    <xf numFmtId="0" fontId="54" fillId="0" borderId="21" xfId="0" applyFont="1" applyBorder="1"/>
    <xf numFmtId="0" fontId="54" fillId="0" borderId="35" xfId="0" applyFont="1" applyBorder="1"/>
    <xf numFmtId="0" fontId="49" fillId="0" borderId="24" xfId="0" applyFont="1" applyBorder="1"/>
    <xf numFmtId="0" fontId="53" fillId="0" borderId="23" xfId="0" applyFont="1" applyBorder="1"/>
    <xf numFmtId="0" fontId="54" fillId="0" borderId="44" xfId="0" applyFont="1" applyBorder="1"/>
    <xf numFmtId="0" fontId="44" fillId="0" borderId="42" xfId="0" applyFont="1" applyBorder="1" applyAlignment="1">
      <alignment horizontal="center"/>
    </xf>
    <xf numFmtId="0" fontId="49" fillId="0" borderId="28" xfId="0" applyFont="1" applyBorder="1"/>
    <xf numFmtId="0" fontId="49" fillId="0" borderId="18" xfId="0" applyFont="1" applyBorder="1"/>
    <xf numFmtId="0" fontId="54" fillId="0" borderId="18" xfId="0" applyFont="1" applyBorder="1"/>
    <xf numFmtId="0" fontId="51" fillId="0" borderId="35" xfId="0" applyFont="1" applyBorder="1"/>
    <xf numFmtId="0" fontId="52" fillId="0" borderId="35" xfId="0" applyFont="1" applyBorder="1"/>
    <xf numFmtId="0" fontId="44" fillId="0" borderId="0" xfId="0" applyFont="1"/>
    <xf numFmtId="0" fontId="44" fillId="0" borderId="27" xfId="0" applyFont="1" applyBorder="1" applyAlignment="1">
      <alignment horizontal="center"/>
    </xf>
    <xf numFmtId="0" fontId="49" fillId="0" borderId="35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55" fillId="0" borderId="42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6" fillId="0" borderId="31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6" fillId="0" borderId="46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44" fillId="0" borderId="35" xfId="0" applyFont="1" applyBorder="1" applyAlignment="1">
      <alignment horizontal="center"/>
    </xf>
    <xf numFmtId="0" fontId="54" fillId="0" borderId="35" xfId="0" applyFont="1" applyBorder="1" applyAlignment="1">
      <alignment horizontal="center"/>
    </xf>
    <xf numFmtId="0" fontId="56" fillId="0" borderId="35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57" fillId="0" borderId="35" xfId="0" applyFont="1" applyBorder="1" applyAlignment="1">
      <alignment horizontal="center"/>
    </xf>
    <xf numFmtId="0" fontId="56" fillId="0" borderId="35" xfId="0" quotePrefix="1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56" fillId="0" borderId="24" xfId="0" quotePrefix="1" applyFont="1" applyBorder="1" applyAlignment="1">
      <alignment horizontal="center"/>
    </xf>
    <xf numFmtId="0" fontId="56" fillId="0" borderId="23" xfId="0" quotePrefix="1" applyFont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54" fillId="0" borderId="44" xfId="0" applyFont="1" applyBorder="1" applyAlignment="1">
      <alignment horizontal="center"/>
    </xf>
    <xf numFmtId="0" fontId="53" fillId="0" borderId="44" xfId="0" applyFont="1" applyBorder="1" applyAlignment="1">
      <alignment horizontal="center"/>
    </xf>
    <xf numFmtId="0" fontId="53" fillId="0" borderId="44" xfId="0" quotePrefix="1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3" fillId="0" borderId="18" xfId="0" quotePrefix="1" applyFont="1" applyBorder="1" applyAlignment="1">
      <alignment horizontal="center"/>
    </xf>
    <xf numFmtId="0" fontId="58" fillId="0" borderId="35" xfId="0" applyFont="1" applyBorder="1"/>
    <xf numFmtId="0" fontId="53" fillId="0" borderId="35" xfId="0" applyFont="1" applyBorder="1" applyAlignment="1">
      <alignment horizontal="center"/>
    </xf>
    <xf numFmtId="0" fontId="56" fillId="0" borderId="28" xfId="0" quotePrefix="1" applyFont="1" applyBorder="1" applyAlignment="1">
      <alignment horizontal="center"/>
    </xf>
    <xf numFmtId="3" fontId="54" fillId="0" borderId="35" xfId="0" applyNumberFormat="1" applyFont="1" applyBorder="1" applyAlignment="1">
      <alignment horizontal="center"/>
    </xf>
    <xf numFmtId="3" fontId="54" fillId="0" borderId="23" xfId="0" applyNumberFormat="1" applyFont="1" applyBorder="1" applyAlignment="1">
      <alignment horizontal="center"/>
    </xf>
    <xf numFmtId="0" fontId="59" fillId="0" borderId="35" xfId="0" applyFont="1" applyBorder="1" applyAlignment="1">
      <alignment horizontal="center"/>
    </xf>
    <xf numFmtId="0" fontId="59" fillId="0" borderId="23" xfId="0" applyFont="1" applyBorder="1" applyAlignment="1">
      <alignment horizontal="center"/>
    </xf>
    <xf numFmtId="0" fontId="49" fillId="0" borderId="35" xfId="0" applyFont="1" applyBorder="1" applyAlignment="1"/>
    <xf numFmtId="0" fontId="50" fillId="0" borderId="23" xfId="0" applyFont="1" applyBorder="1" applyAlignment="1"/>
    <xf numFmtId="0" fontId="49" fillId="0" borderId="44" xfId="0" applyFont="1" applyBorder="1"/>
    <xf numFmtId="0" fontId="59" fillId="0" borderId="44" xfId="0" applyFont="1" applyBorder="1"/>
    <xf numFmtId="0" fontId="59" fillId="0" borderId="18" xfId="0" applyFont="1" applyBorder="1"/>
    <xf numFmtId="0" fontId="49" fillId="0" borderId="24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3" fontId="43" fillId="0" borderId="8" xfId="0" applyNumberFormat="1" applyFont="1" applyBorder="1" applyAlignment="1">
      <alignment horizontal="center"/>
    </xf>
    <xf numFmtId="0" fontId="58" fillId="0" borderId="23" xfId="0" applyFont="1" applyBorder="1" applyAlignment="1"/>
    <xf numFmtId="0" fontId="58" fillId="0" borderId="44" xfId="0" applyFont="1" applyBorder="1"/>
    <xf numFmtId="0" fontId="51" fillId="0" borderId="44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60" fillId="0" borderId="18" xfId="0" applyFont="1" applyBorder="1"/>
    <xf numFmtId="0" fontId="53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26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5" fillId="2" borderId="26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5" fillId="3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1" fillId="2" borderId="26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32" fillId="0" borderId="0" xfId="3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9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2" borderId="13" xfId="0" applyFont="1" applyFill="1" applyBorder="1" applyAlignment="1">
      <alignment horizontal="center"/>
    </xf>
    <xf numFmtId="0" fontId="43" fillId="2" borderId="34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34" xfId="0" applyFont="1" applyBorder="1" applyAlignment="1">
      <alignment horizontal="center"/>
    </xf>
    <xf numFmtId="0" fontId="43" fillId="2" borderId="1" xfId="0" applyFont="1" applyFill="1" applyBorder="1" applyAlignment="1">
      <alignment horizontal="center"/>
    </xf>
    <xf numFmtId="0" fontId="43" fillId="2" borderId="26" xfId="0" applyFont="1" applyFill="1" applyBorder="1" applyAlignment="1">
      <alignment horizontal="center"/>
    </xf>
    <xf numFmtId="0" fontId="42" fillId="0" borderId="47" xfId="0" applyFont="1" applyBorder="1" applyAlignment="1">
      <alignment horizontal="center"/>
    </xf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7" workbookViewId="0">
      <selection activeCell="J21" sqref="J21:K30"/>
    </sheetView>
  </sheetViews>
  <sheetFormatPr defaultRowHeight="12.75" x14ac:dyDescent="0.2"/>
  <cols>
    <col min="1" max="1" width="33.28515625" customWidth="1"/>
    <col min="2" max="2" width="90.85546875" bestFit="1" customWidth="1"/>
  </cols>
  <sheetData>
    <row r="1" spans="1:2" ht="23.25" x14ac:dyDescent="0.5">
      <c r="A1" s="1" t="s">
        <v>15</v>
      </c>
      <c r="B1" s="1"/>
    </row>
    <row r="2" spans="1:2" ht="23.25" x14ac:dyDescent="0.5">
      <c r="A2" s="1"/>
      <c r="B2" s="1" t="s">
        <v>16</v>
      </c>
    </row>
    <row r="3" spans="1:2" ht="23.25" x14ac:dyDescent="0.5">
      <c r="A3" s="1" t="s">
        <v>17</v>
      </c>
      <c r="B3" s="1" t="s">
        <v>18</v>
      </c>
    </row>
    <row r="4" spans="1:2" ht="23.25" x14ac:dyDescent="0.5">
      <c r="A4" s="1" t="s">
        <v>0</v>
      </c>
      <c r="B4" s="1" t="s">
        <v>25</v>
      </c>
    </row>
    <row r="5" spans="1:2" ht="23.25" x14ac:dyDescent="0.5">
      <c r="A5" s="1" t="s">
        <v>1</v>
      </c>
      <c r="B5" s="1" t="s">
        <v>26</v>
      </c>
    </row>
    <row r="6" spans="1:2" ht="23.25" x14ac:dyDescent="0.5">
      <c r="A6" s="1" t="s">
        <v>2</v>
      </c>
      <c r="B6" s="1" t="s">
        <v>27</v>
      </c>
    </row>
    <row r="7" spans="1:2" ht="23.25" x14ac:dyDescent="0.5">
      <c r="A7" s="1" t="s">
        <v>3</v>
      </c>
      <c r="B7" s="1" t="s">
        <v>28</v>
      </c>
    </row>
    <row r="8" spans="1:2" ht="23.25" x14ac:dyDescent="0.5">
      <c r="A8" s="1" t="s">
        <v>4</v>
      </c>
      <c r="B8" s="1" t="s">
        <v>29</v>
      </c>
    </row>
    <row r="9" spans="1:2" ht="23.25" x14ac:dyDescent="0.5">
      <c r="A9" s="1" t="s">
        <v>5</v>
      </c>
      <c r="B9" s="1" t="s">
        <v>30</v>
      </c>
    </row>
    <row r="10" spans="1:2" ht="23.25" x14ac:dyDescent="0.5">
      <c r="A10" s="1" t="s">
        <v>6</v>
      </c>
      <c r="B10" s="1" t="s">
        <v>31</v>
      </c>
    </row>
    <row r="11" spans="1:2" ht="23.25" x14ac:dyDescent="0.5">
      <c r="A11" s="1" t="s">
        <v>7</v>
      </c>
      <c r="B11" s="1" t="s">
        <v>32</v>
      </c>
    </row>
    <row r="12" spans="1:2" ht="23.25" x14ac:dyDescent="0.5">
      <c r="A12" s="1" t="s">
        <v>19</v>
      </c>
      <c r="B12" s="1" t="s">
        <v>33</v>
      </c>
    </row>
    <row r="13" spans="1:2" ht="23.25" x14ac:dyDescent="0.5">
      <c r="A13" s="1" t="s">
        <v>13</v>
      </c>
      <c r="B13" s="1" t="s">
        <v>20</v>
      </c>
    </row>
    <row r="14" spans="1:2" ht="23.25" x14ac:dyDescent="0.5">
      <c r="A14" s="1" t="s">
        <v>21</v>
      </c>
      <c r="B14" s="1" t="s">
        <v>22</v>
      </c>
    </row>
    <row r="15" spans="1:2" ht="23.25" x14ac:dyDescent="0.5">
      <c r="A15" s="1" t="s">
        <v>8</v>
      </c>
      <c r="B15" s="1" t="s">
        <v>34</v>
      </c>
    </row>
    <row r="16" spans="1:2" ht="23.25" x14ac:dyDescent="0.5">
      <c r="A16" s="1" t="s">
        <v>12</v>
      </c>
      <c r="B16" s="1" t="s">
        <v>23</v>
      </c>
    </row>
    <row r="17" spans="1:2" ht="23.25" x14ac:dyDescent="0.5">
      <c r="A17" s="1"/>
      <c r="B17" s="1" t="s">
        <v>24</v>
      </c>
    </row>
    <row r="18" spans="1:2" ht="23.25" x14ac:dyDescent="0.5">
      <c r="A18" s="1" t="s">
        <v>9</v>
      </c>
      <c r="B18" s="1" t="s">
        <v>35</v>
      </c>
    </row>
    <row r="19" spans="1:2" ht="23.25" x14ac:dyDescent="0.5">
      <c r="A19" s="1" t="s">
        <v>14</v>
      </c>
      <c r="B19" s="1" t="s">
        <v>36</v>
      </c>
    </row>
    <row r="20" spans="1:2" ht="23.25" x14ac:dyDescent="0.5">
      <c r="A20" s="1" t="s">
        <v>10</v>
      </c>
      <c r="B20" s="1" t="s">
        <v>37</v>
      </c>
    </row>
    <row r="21" spans="1:2" ht="23.25" x14ac:dyDescent="0.5">
      <c r="A21" s="1" t="s">
        <v>11</v>
      </c>
      <c r="B21" s="1" t="s">
        <v>38</v>
      </c>
    </row>
  </sheetData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B22" sqref="B22"/>
    </sheetView>
  </sheetViews>
  <sheetFormatPr defaultRowHeight="12.75" x14ac:dyDescent="0.2"/>
  <cols>
    <col min="1" max="1" width="27.5703125" customWidth="1"/>
    <col min="2" max="2" width="69.5703125" customWidth="1"/>
    <col min="3" max="3" width="10.28515625" customWidth="1"/>
    <col min="4" max="4" width="10.140625" customWidth="1"/>
    <col min="5" max="5" width="12.7109375" customWidth="1"/>
    <col min="6" max="6" width="12.28515625" customWidth="1"/>
  </cols>
  <sheetData>
    <row r="1" spans="1:6" ht="30.75" x14ac:dyDescent="0.7">
      <c r="A1" s="419" t="s">
        <v>199</v>
      </c>
      <c r="B1" s="419"/>
      <c r="C1" s="419"/>
      <c r="D1" s="419"/>
      <c r="E1" s="419"/>
      <c r="F1" s="419"/>
    </row>
    <row r="2" spans="1:6" ht="21.75" x14ac:dyDescent="0.5">
      <c r="A2" s="422" t="s">
        <v>40</v>
      </c>
      <c r="B2" s="422" t="s">
        <v>200</v>
      </c>
      <c r="C2" s="420" t="s">
        <v>215</v>
      </c>
      <c r="D2" s="421"/>
      <c r="E2" s="400" t="s">
        <v>237</v>
      </c>
      <c r="F2" s="401"/>
    </row>
    <row r="3" spans="1:6" ht="24" x14ac:dyDescent="0.55000000000000004">
      <c r="A3" s="423"/>
      <c r="B3" s="423"/>
      <c r="C3" s="33" t="s">
        <v>213</v>
      </c>
      <c r="D3" s="33" t="s">
        <v>214</v>
      </c>
      <c r="E3" s="37" t="s">
        <v>238</v>
      </c>
      <c r="F3" s="37" t="s">
        <v>239</v>
      </c>
    </row>
    <row r="4" spans="1:6" ht="21.75" x14ac:dyDescent="0.5">
      <c r="A4" s="44" t="s">
        <v>240</v>
      </c>
      <c r="B4" s="42" t="s">
        <v>210</v>
      </c>
      <c r="C4" s="73">
        <v>56</v>
      </c>
      <c r="D4" s="75"/>
      <c r="E4" s="41">
        <v>2104961</v>
      </c>
      <c r="F4" s="81">
        <v>487647</v>
      </c>
    </row>
    <row r="5" spans="1:6" ht="21.75" x14ac:dyDescent="0.5">
      <c r="A5" s="48" t="s">
        <v>241</v>
      </c>
      <c r="B5" s="48" t="s">
        <v>218</v>
      </c>
      <c r="C5" s="61">
        <v>56</v>
      </c>
      <c r="D5" s="74"/>
      <c r="E5" s="83">
        <v>1797665</v>
      </c>
      <c r="F5" s="83">
        <v>706742</v>
      </c>
    </row>
    <row r="6" spans="1:6" ht="21.75" x14ac:dyDescent="0.5">
      <c r="A6" s="48" t="s">
        <v>242</v>
      </c>
      <c r="B6" s="48" t="s">
        <v>201</v>
      </c>
      <c r="C6" s="61">
        <v>56</v>
      </c>
      <c r="D6" s="74"/>
      <c r="E6" s="83">
        <v>1926849</v>
      </c>
      <c r="F6" s="83">
        <v>696268</v>
      </c>
    </row>
    <row r="7" spans="1:6" ht="21.75" x14ac:dyDescent="0.5">
      <c r="A7" s="48" t="s">
        <v>243</v>
      </c>
      <c r="B7" s="48" t="s">
        <v>202</v>
      </c>
      <c r="C7" s="61">
        <v>56</v>
      </c>
      <c r="D7" s="74"/>
      <c r="E7" s="83">
        <v>1672254</v>
      </c>
      <c r="F7" s="83">
        <v>472268</v>
      </c>
    </row>
    <row r="8" spans="1:6" ht="21.75" x14ac:dyDescent="0.5">
      <c r="A8" s="48" t="s">
        <v>244</v>
      </c>
      <c r="B8" s="48" t="s">
        <v>203</v>
      </c>
      <c r="C8" s="61">
        <v>57</v>
      </c>
      <c r="D8" s="74"/>
      <c r="E8" s="83">
        <v>1729650</v>
      </c>
      <c r="F8" s="85" t="s">
        <v>261</v>
      </c>
    </row>
    <row r="9" spans="1:6" ht="21.75" x14ac:dyDescent="0.5">
      <c r="A9" s="48" t="s">
        <v>245</v>
      </c>
      <c r="B9" s="48" t="s">
        <v>208</v>
      </c>
      <c r="C9" s="61">
        <v>56</v>
      </c>
      <c r="D9" s="74"/>
      <c r="E9" s="83">
        <v>1404023</v>
      </c>
      <c r="F9" s="85" t="s">
        <v>262</v>
      </c>
    </row>
    <row r="10" spans="1:6" ht="21.75" x14ac:dyDescent="0.5">
      <c r="A10" s="48" t="s">
        <v>246</v>
      </c>
      <c r="B10" s="48" t="s">
        <v>198</v>
      </c>
      <c r="C10" s="61">
        <v>56</v>
      </c>
      <c r="D10" s="74"/>
      <c r="E10" s="83">
        <v>1425210</v>
      </c>
      <c r="F10" s="83">
        <v>579245</v>
      </c>
    </row>
    <row r="11" spans="1:6" ht="21.75" x14ac:dyDescent="0.5">
      <c r="A11" s="48" t="s">
        <v>247</v>
      </c>
      <c r="B11" s="48" t="s">
        <v>204</v>
      </c>
      <c r="C11" s="61">
        <v>72</v>
      </c>
      <c r="D11" s="74"/>
      <c r="E11" s="83">
        <v>542513</v>
      </c>
      <c r="F11" s="83">
        <v>852635</v>
      </c>
    </row>
    <row r="12" spans="1:6" ht="21.75" x14ac:dyDescent="0.5">
      <c r="A12" s="48" t="s">
        <v>248</v>
      </c>
      <c r="B12" s="48" t="s">
        <v>205</v>
      </c>
      <c r="C12" s="61">
        <v>56</v>
      </c>
      <c r="D12" s="74"/>
      <c r="E12" s="83">
        <v>1994642</v>
      </c>
      <c r="F12" s="85" t="s">
        <v>263</v>
      </c>
    </row>
    <row r="13" spans="1:6" ht="21.75" x14ac:dyDescent="0.5">
      <c r="A13" s="48" t="s">
        <v>249</v>
      </c>
      <c r="B13" s="48" t="s">
        <v>207</v>
      </c>
      <c r="C13" s="61">
        <v>56</v>
      </c>
      <c r="D13" s="74"/>
      <c r="E13" s="83">
        <v>1821595</v>
      </c>
      <c r="F13" s="83">
        <v>242749</v>
      </c>
    </row>
    <row r="14" spans="1:6" ht="21.75" x14ac:dyDescent="0.5">
      <c r="A14" s="48" t="s">
        <v>250</v>
      </c>
      <c r="B14" s="48" t="s">
        <v>211</v>
      </c>
      <c r="C14" s="61">
        <v>56</v>
      </c>
      <c r="D14" s="74"/>
      <c r="E14" s="83">
        <v>1599851</v>
      </c>
      <c r="F14" s="83">
        <v>714034</v>
      </c>
    </row>
    <row r="15" spans="1:6" ht="21.75" x14ac:dyDescent="0.5">
      <c r="A15" s="77" t="s">
        <v>251</v>
      </c>
      <c r="B15" s="77" t="s">
        <v>217</v>
      </c>
      <c r="C15" s="78">
        <v>56</v>
      </c>
      <c r="D15" s="79"/>
      <c r="E15" s="86">
        <v>958324</v>
      </c>
      <c r="F15" s="86">
        <v>498176</v>
      </c>
    </row>
    <row r="16" spans="1:6" ht="26.25" x14ac:dyDescent="0.6">
      <c r="A16" s="424" t="s">
        <v>212</v>
      </c>
      <c r="B16" s="425"/>
      <c r="C16" s="76">
        <f>SUM(C4:C15)</f>
        <v>689</v>
      </c>
      <c r="D16" s="43"/>
    </row>
  </sheetData>
  <mergeCells count="6">
    <mergeCell ref="A1:F1"/>
    <mergeCell ref="C2:D2"/>
    <mergeCell ref="A2:A3"/>
    <mergeCell ref="B2:B3"/>
    <mergeCell ref="A16:B16"/>
    <mergeCell ref="E2:F2"/>
  </mergeCells>
  <pageMargins left="0.51" right="0.21" top="0.86" bottom="1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55" sqref="C55"/>
    </sheetView>
  </sheetViews>
  <sheetFormatPr defaultRowHeight="12.75" x14ac:dyDescent="0.2"/>
  <cols>
    <col min="1" max="1" width="28.5703125" customWidth="1"/>
    <col min="2" max="2" width="57" customWidth="1"/>
    <col min="3" max="3" width="14.85546875" customWidth="1"/>
    <col min="4" max="4" width="13.85546875" customWidth="1"/>
    <col min="5" max="5" width="14.42578125" customWidth="1"/>
  </cols>
  <sheetData>
    <row r="1" spans="1:5" s="80" customFormat="1" ht="30.75" x14ac:dyDescent="0.7">
      <c r="A1" s="426" t="s">
        <v>209</v>
      </c>
      <c r="B1" s="426"/>
      <c r="C1" s="426"/>
      <c r="D1" s="426"/>
      <c r="E1" s="426"/>
    </row>
    <row r="2" spans="1:5" ht="30.75" x14ac:dyDescent="0.7">
      <c r="A2" s="35"/>
      <c r="B2" s="35"/>
      <c r="C2" s="35"/>
      <c r="D2" s="400" t="s">
        <v>237</v>
      </c>
      <c r="E2" s="401"/>
    </row>
    <row r="3" spans="1:5" ht="21.75" x14ac:dyDescent="0.5">
      <c r="A3" s="36" t="s">
        <v>40</v>
      </c>
      <c r="B3" s="37" t="s">
        <v>200</v>
      </c>
      <c r="C3" s="37" t="s">
        <v>174</v>
      </c>
      <c r="D3" s="37" t="s">
        <v>238</v>
      </c>
      <c r="E3" s="37" t="s">
        <v>239</v>
      </c>
    </row>
    <row r="4" spans="1:5" ht="21.75" x14ac:dyDescent="0.5">
      <c r="A4" s="44" t="s">
        <v>240</v>
      </c>
      <c r="B4" s="42" t="s">
        <v>256</v>
      </c>
      <c r="C4" s="38">
        <v>58</v>
      </c>
      <c r="D4" s="81">
        <v>2108140</v>
      </c>
      <c r="E4" s="81">
        <v>595247</v>
      </c>
    </row>
    <row r="5" spans="1:5" ht="21.75" x14ac:dyDescent="0.5">
      <c r="A5" s="48" t="s">
        <v>241</v>
      </c>
      <c r="B5" s="48" t="s">
        <v>221</v>
      </c>
      <c r="C5" s="61">
        <v>51.811</v>
      </c>
      <c r="D5" s="83">
        <v>1846388</v>
      </c>
      <c r="E5" s="83">
        <v>727833</v>
      </c>
    </row>
    <row r="6" spans="1:5" ht="21.75" x14ac:dyDescent="0.5">
      <c r="A6" s="48" t="s">
        <v>242</v>
      </c>
      <c r="B6" s="48" t="s">
        <v>224</v>
      </c>
      <c r="C6" s="61">
        <v>58</v>
      </c>
      <c r="D6" s="83">
        <v>1892017</v>
      </c>
      <c r="E6" s="85" t="s">
        <v>257</v>
      </c>
    </row>
    <row r="7" spans="1:5" ht="21.75" x14ac:dyDescent="0.5">
      <c r="A7" s="48" t="s">
        <v>243</v>
      </c>
      <c r="B7" s="48" t="s">
        <v>273</v>
      </c>
      <c r="C7" s="61">
        <v>60</v>
      </c>
      <c r="D7" s="83">
        <v>1663695</v>
      </c>
      <c r="E7" s="83">
        <v>461120</v>
      </c>
    </row>
    <row r="8" spans="1:5" ht="21.75" x14ac:dyDescent="0.5">
      <c r="A8" s="48" t="s">
        <v>244</v>
      </c>
      <c r="B8" s="48" t="s">
        <v>222</v>
      </c>
      <c r="C8" s="61">
        <v>160</v>
      </c>
      <c r="D8" s="83">
        <v>1730330</v>
      </c>
      <c r="E8" s="85" t="s">
        <v>258</v>
      </c>
    </row>
    <row r="9" spans="1:5" ht="21.75" x14ac:dyDescent="0.5">
      <c r="A9" s="48" t="s">
        <v>245</v>
      </c>
      <c r="B9" s="48" t="s">
        <v>252</v>
      </c>
      <c r="C9" s="61">
        <v>59</v>
      </c>
      <c r="D9" s="83">
        <v>1438509</v>
      </c>
      <c r="E9" s="85" t="s">
        <v>259</v>
      </c>
    </row>
    <row r="10" spans="1:5" ht="21.75" x14ac:dyDescent="0.5">
      <c r="A10" s="48" t="s">
        <v>246</v>
      </c>
      <c r="B10" s="48" t="s">
        <v>272</v>
      </c>
      <c r="C10" s="61">
        <v>58</v>
      </c>
      <c r="D10" s="83">
        <v>1421191</v>
      </c>
      <c r="E10" s="83">
        <v>578435</v>
      </c>
    </row>
    <row r="11" spans="1:5" ht="21.75" x14ac:dyDescent="0.5">
      <c r="A11" s="48" t="s">
        <v>247</v>
      </c>
      <c r="B11" s="48" t="s">
        <v>223</v>
      </c>
      <c r="C11" s="61">
        <v>58</v>
      </c>
      <c r="D11" s="83">
        <v>895823</v>
      </c>
      <c r="E11" s="83">
        <v>508902</v>
      </c>
    </row>
    <row r="12" spans="1:5" ht="21.75" x14ac:dyDescent="0.5">
      <c r="A12" s="48" t="s">
        <v>248</v>
      </c>
      <c r="B12" s="48" t="s">
        <v>216</v>
      </c>
      <c r="C12" s="61">
        <v>100</v>
      </c>
      <c r="D12" s="83">
        <v>1956360</v>
      </c>
      <c r="E12" s="85" t="s">
        <v>260</v>
      </c>
    </row>
    <row r="13" spans="1:5" ht="21.75" x14ac:dyDescent="0.5">
      <c r="A13" s="48" t="s">
        <v>249</v>
      </c>
      <c r="B13" s="48" t="s">
        <v>253</v>
      </c>
      <c r="C13" s="61">
        <v>58</v>
      </c>
      <c r="D13" s="83">
        <v>1747267</v>
      </c>
      <c r="E13" s="83">
        <v>299553</v>
      </c>
    </row>
    <row r="14" spans="1:5" ht="21.75" x14ac:dyDescent="0.5">
      <c r="A14" s="48" t="s">
        <v>250</v>
      </c>
      <c r="B14" s="48" t="s">
        <v>274</v>
      </c>
      <c r="C14" s="61">
        <v>58</v>
      </c>
      <c r="D14" s="83">
        <v>1635667</v>
      </c>
      <c r="E14" s="91" t="s">
        <v>275</v>
      </c>
    </row>
    <row r="15" spans="1:5" ht="21.75" x14ac:dyDescent="0.5">
      <c r="A15" s="48" t="s">
        <v>251</v>
      </c>
      <c r="B15" s="48" t="s">
        <v>220</v>
      </c>
      <c r="C15" s="61">
        <v>59</v>
      </c>
      <c r="D15" s="83">
        <v>100900</v>
      </c>
      <c r="E15" s="83">
        <v>557500</v>
      </c>
    </row>
    <row r="16" spans="1:5" ht="21.75" x14ac:dyDescent="0.5">
      <c r="A16" s="40"/>
      <c r="B16" s="40"/>
      <c r="C16" s="40"/>
      <c r="D16" s="43"/>
      <c r="E16" s="43"/>
    </row>
  </sheetData>
  <mergeCells count="2">
    <mergeCell ref="D2:E2"/>
    <mergeCell ref="A1:E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10" workbookViewId="0">
      <selection activeCell="B24" sqref="B24"/>
    </sheetView>
  </sheetViews>
  <sheetFormatPr defaultRowHeight="20.25" x14ac:dyDescent="0.3"/>
  <cols>
    <col min="1" max="1" width="5.140625" style="216" customWidth="1"/>
    <col min="2" max="2" width="34.7109375" style="216" customWidth="1"/>
    <col min="3" max="3" width="74.7109375" style="216" customWidth="1"/>
    <col min="4" max="5" width="16" style="216" customWidth="1"/>
    <col min="6" max="6" width="12.42578125" style="216" customWidth="1"/>
    <col min="7" max="16384" width="9.140625" style="216"/>
  </cols>
  <sheetData>
    <row r="1" spans="1:6" ht="24" x14ac:dyDescent="0.55000000000000004">
      <c r="A1" s="427" t="s">
        <v>366</v>
      </c>
      <c r="B1" s="427"/>
      <c r="C1" s="427"/>
      <c r="D1" s="427"/>
      <c r="E1" s="287" t="s">
        <v>237</v>
      </c>
      <c r="F1" s="288"/>
    </row>
    <row r="2" spans="1:6" ht="24" x14ac:dyDescent="0.55000000000000004">
      <c r="A2" s="286" t="s">
        <v>311</v>
      </c>
      <c r="B2" s="286" t="s">
        <v>40</v>
      </c>
      <c r="C2" s="37" t="s">
        <v>200</v>
      </c>
      <c r="D2" s="51" t="s">
        <v>174</v>
      </c>
      <c r="E2" s="222" t="s">
        <v>238</v>
      </c>
      <c r="F2" s="222" t="s">
        <v>239</v>
      </c>
    </row>
    <row r="3" spans="1:6" ht="24" x14ac:dyDescent="0.55000000000000004">
      <c r="A3" s="228">
        <v>1</v>
      </c>
      <c r="B3" s="44" t="s">
        <v>144</v>
      </c>
      <c r="C3" s="241" t="s">
        <v>332</v>
      </c>
      <c r="D3" s="225">
        <v>150</v>
      </c>
      <c r="E3" s="226">
        <v>2007420</v>
      </c>
      <c r="F3" s="226">
        <v>484852</v>
      </c>
    </row>
    <row r="4" spans="1:6" ht="24" x14ac:dyDescent="0.55000000000000004">
      <c r="A4" s="227"/>
      <c r="B4" s="47"/>
      <c r="C4" s="232" t="s">
        <v>333</v>
      </c>
      <c r="D4" s="227">
        <v>50</v>
      </c>
      <c r="E4" s="237">
        <v>2022156</v>
      </c>
      <c r="F4" s="227">
        <v>478685</v>
      </c>
    </row>
    <row r="5" spans="1:6" ht="24" x14ac:dyDescent="0.55000000000000004">
      <c r="A5" s="227"/>
      <c r="B5" s="47"/>
      <c r="C5" s="232" t="s">
        <v>334</v>
      </c>
      <c r="D5" s="227">
        <v>50</v>
      </c>
      <c r="E5" s="237">
        <v>2107939</v>
      </c>
      <c r="F5" s="227">
        <v>595747</v>
      </c>
    </row>
    <row r="6" spans="1:6" ht="24" x14ac:dyDescent="0.55000000000000004">
      <c r="A6" s="227">
        <v>2</v>
      </c>
      <c r="B6" s="47" t="s">
        <v>148</v>
      </c>
      <c r="C6" s="232" t="s">
        <v>226</v>
      </c>
      <c r="D6" s="227">
        <v>200</v>
      </c>
      <c r="E6" s="237">
        <v>1901976</v>
      </c>
      <c r="F6" s="227">
        <v>636789</v>
      </c>
    </row>
    <row r="7" spans="1:6" ht="24" x14ac:dyDescent="0.55000000000000004">
      <c r="A7" s="227">
        <v>3</v>
      </c>
      <c r="B7" s="47" t="s">
        <v>151</v>
      </c>
      <c r="C7" s="232" t="s">
        <v>301</v>
      </c>
      <c r="D7" s="227">
        <v>50</v>
      </c>
      <c r="E7" s="227">
        <v>1876567</v>
      </c>
      <c r="F7" s="227">
        <v>455911</v>
      </c>
    </row>
    <row r="8" spans="1:6" ht="24" x14ac:dyDescent="0.55000000000000004">
      <c r="A8" s="227">
        <v>4</v>
      </c>
      <c r="B8" s="47"/>
      <c r="C8" s="232" t="s">
        <v>302</v>
      </c>
      <c r="D8" s="227">
        <v>100</v>
      </c>
      <c r="E8" s="227">
        <v>1898832</v>
      </c>
      <c r="F8" s="227">
        <v>470532</v>
      </c>
    </row>
    <row r="9" spans="1:6" ht="24" x14ac:dyDescent="0.55000000000000004">
      <c r="A9" s="227">
        <v>5</v>
      </c>
      <c r="B9" s="47" t="s">
        <v>154</v>
      </c>
      <c r="C9" s="232" t="s">
        <v>335</v>
      </c>
      <c r="D9" s="227">
        <v>200</v>
      </c>
      <c r="E9" s="227">
        <v>1690196</v>
      </c>
      <c r="F9" s="240">
        <v>393170</v>
      </c>
    </row>
    <row r="10" spans="1:6" ht="24" x14ac:dyDescent="0.55000000000000004">
      <c r="A10" s="227">
        <v>6</v>
      </c>
      <c r="B10" s="47" t="s">
        <v>158</v>
      </c>
      <c r="C10" s="232" t="s">
        <v>336</v>
      </c>
      <c r="D10" s="227">
        <v>70</v>
      </c>
      <c r="E10" s="227">
        <v>1605143</v>
      </c>
      <c r="F10" s="227">
        <v>590185</v>
      </c>
    </row>
    <row r="11" spans="1:6" ht="24" x14ac:dyDescent="0.55000000000000004">
      <c r="A11" s="227"/>
      <c r="B11" s="47"/>
      <c r="C11" s="232" t="s">
        <v>337</v>
      </c>
      <c r="D11" s="227">
        <v>30</v>
      </c>
      <c r="E11" s="227">
        <v>1592685</v>
      </c>
      <c r="F11" s="227">
        <v>592980</v>
      </c>
    </row>
    <row r="12" spans="1:6" ht="24" x14ac:dyDescent="0.55000000000000004">
      <c r="A12" s="227"/>
      <c r="B12" s="47"/>
      <c r="C12" s="232" t="s">
        <v>339</v>
      </c>
      <c r="D12" s="227">
        <v>70</v>
      </c>
      <c r="E12" s="227">
        <v>1611519</v>
      </c>
      <c r="F12" s="227">
        <v>588897</v>
      </c>
    </row>
    <row r="13" spans="1:6" ht="24" x14ac:dyDescent="0.55000000000000004">
      <c r="A13" s="227"/>
      <c r="B13" s="47"/>
      <c r="C13" s="232" t="s">
        <v>338</v>
      </c>
      <c r="D13" s="227">
        <v>30</v>
      </c>
      <c r="E13" s="227">
        <v>1678247</v>
      </c>
      <c r="F13" s="227">
        <v>584923</v>
      </c>
    </row>
    <row r="14" spans="1:6" ht="24" x14ac:dyDescent="0.55000000000000004">
      <c r="A14" s="227">
        <v>7</v>
      </c>
      <c r="B14" s="47" t="s">
        <v>161</v>
      </c>
      <c r="C14" s="232" t="s">
        <v>342</v>
      </c>
      <c r="D14" s="227">
        <v>40</v>
      </c>
      <c r="E14" s="244">
        <v>1414489</v>
      </c>
      <c r="F14" s="244">
        <v>757821</v>
      </c>
    </row>
    <row r="15" spans="1:6" ht="24" x14ac:dyDescent="0.55000000000000004">
      <c r="A15" s="227"/>
      <c r="B15" s="47"/>
      <c r="C15" s="232" t="s">
        <v>341</v>
      </c>
      <c r="D15" s="227">
        <v>40</v>
      </c>
      <c r="E15" s="244">
        <v>1411375</v>
      </c>
      <c r="F15" s="244">
        <v>757553</v>
      </c>
    </row>
    <row r="16" spans="1:6" ht="24" x14ac:dyDescent="0.55000000000000004">
      <c r="A16" s="227"/>
      <c r="B16" s="47"/>
      <c r="C16" s="232" t="s">
        <v>340</v>
      </c>
      <c r="D16" s="227">
        <v>120</v>
      </c>
      <c r="E16" s="244">
        <v>1409780</v>
      </c>
      <c r="F16" s="244">
        <v>761353</v>
      </c>
    </row>
    <row r="17" spans="1:6" ht="24" x14ac:dyDescent="0.55000000000000004">
      <c r="A17" s="227">
        <v>10</v>
      </c>
      <c r="B17" s="47" t="s">
        <v>164</v>
      </c>
      <c r="C17" s="232" t="s">
        <v>225</v>
      </c>
      <c r="D17" s="227" t="s">
        <v>315</v>
      </c>
      <c r="E17" s="227">
        <v>1366246</v>
      </c>
      <c r="F17" s="227">
        <v>584086</v>
      </c>
    </row>
    <row r="18" spans="1:6" ht="27" customHeight="1" x14ac:dyDescent="0.55000000000000004">
      <c r="A18" s="227">
        <v>11</v>
      </c>
      <c r="B18" s="47"/>
      <c r="C18" s="232" t="s">
        <v>309</v>
      </c>
      <c r="D18" s="227" t="s">
        <v>343</v>
      </c>
      <c r="E18" s="227">
        <v>1440105</v>
      </c>
      <c r="F18" s="240">
        <v>582007</v>
      </c>
    </row>
    <row r="19" spans="1:6" ht="27" customHeight="1" x14ac:dyDescent="0.55000000000000004">
      <c r="A19" s="227">
        <v>12</v>
      </c>
      <c r="B19" s="47" t="s">
        <v>167</v>
      </c>
      <c r="C19" s="232" t="s">
        <v>303</v>
      </c>
      <c r="D19" s="234">
        <v>150</v>
      </c>
      <c r="E19" s="227">
        <v>862021</v>
      </c>
      <c r="F19" s="227">
        <v>527583</v>
      </c>
    </row>
    <row r="20" spans="1:6" ht="27" customHeight="1" x14ac:dyDescent="0.55000000000000004">
      <c r="A20" s="227">
        <v>13</v>
      </c>
      <c r="B20" s="48" t="s">
        <v>191</v>
      </c>
      <c r="C20" s="245" t="s">
        <v>316</v>
      </c>
      <c r="D20" s="227">
        <v>200</v>
      </c>
      <c r="E20" s="240">
        <v>562012</v>
      </c>
      <c r="F20" s="240">
        <v>2026697</v>
      </c>
    </row>
    <row r="21" spans="1:6" ht="24" x14ac:dyDescent="0.55000000000000004">
      <c r="A21" s="227">
        <v>14</v>
      </c>
      <c r="B21" s="48" t="s">
        <v>193</v>
      </c>
      <c r="C21" s="246" t="s">
        <v>304</v>
      </c>
      <c r="D21" s="227">
        <v>100</v>
      </c>
      <c r="E21" s="227">
        <v>1846928</v>
      </c>
      <c r="F21" s="240">
        <v>275685</v>
      </c>
    </row>
    <row r="22" spans="1:6" ht="24" x14ac:dyDescent="0.55000000000000004">
      <c r="A22" s="227">
        <v>15</v>
      </c>
      <c r="B22" s="48"/>
      <c r="C22" s="246" t="s">
        <v>305</v>
      </c>
      <c r="D22" s="227">
        <v>100</v>
      </c>
      <c r="E22" s="227">
        <v>1808636</v>
      </c>
      <c r="F22" s="227">
        <v>236267</v>
      </c>
    </row>
    <row r="23" spans="1:6" ht="24" x14ac:dyDescent="0.55000000000000004">
      <c r="A23" s="227">
        <v>16</v>
      </c>
      <c r="B23" s="48" t="s">
        <v>195</v>
      </c>
      <c r="C23" s="232" t="s">
        <v>306</v>
      </c>
      <c r="D23" s="227">
        <v>200</v>
      </c>
      <c r="E23" s="227">
        <v>1650705</v>
      </c>
      <c r="F23" s="227">
        <v>709590</v>
      </c>
    </row>
    <row r="24" spans="1:6" ht="24" x14ac:dyDescent="0.55000000000000004">
      <c r="A24" s="227">
        <v>17</v>
      </c>
      <c r="B24" s="397" t="s">
        <v>197</v>
      </c>
      <c r="C24" s="232" t="s">
        <v>307</v>
      </c>
      <c r="D24" s="227">
        <v>150</v>
      </c>
      <c r="E24" s="227">
        <v>1136132</v>
      </c>
      <c r="F24" s="227">
        <v>511400</v>
      </c>
    </row>
    <row r="25" spans="1:6" ht="24" x14ac:dyDescent="0.55000000000000004">
      <c r="A25" s="236">
        <v>18</v>
      </c>
      <c r="B25" s="247" t="s">
        <v>300</v>
      </c>
      <c r="C25" s="247" t="s">
        <v>308</v>
      </c>
      <c r="D25" s="248">
        <v>100</v>
      </c>
      <c r="E25" s="79"/>
      <c r="F25" s="79"/>
    </row>
    <row r="26" spans="1:6" ht="24" x14ac:dyDescent="0.55000000000000004">
      <c r="A26" s="223"/>
      <c r="B26" s="428" t="s">
        <v>212</v>
      </c>
      <c r="C26" s="429"/>
      <c r="D26" s="242" t="s">
        <v>313</v>
      </c>
      <c r="E26" s="289"/>
      <c r="F26" s="229"/>
    </row>
    <row r="27" spans="1:6" ht="24" x14ac:dyDescent="0.55000000000000004">
      <c r="D27" s="217" t="s">
        <v>313</v>
      </c>
    </row>
    <row r="29" spans="1:6" x14ac:dyDescent="0.3">
      <c r="C29" s="216">
        <f>109/400</f>
        <v>0.27250000000000002</v>
      </c>
    </row>
  </sheetData>
  <mergeCells count="2">
    <mergeCell ref="A1:D1"/>
    <mergeCell ref="B26:C26"/>
  </mergeCells>
  <pageMargins left="0.23" right="0.11811023622047245" top="0.2" bottom="0.15748031496062992" header="0.19685039370078741" footer="0.11811023622047245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D5" sqref="D5"/>
    </sheetView>
  </sheetViews>
  <sheetFormatPr defaultRowHeight="14.25" x14ac:dyDescent="0.2"/>
  <cols>
    <col min="1" max="1" width="9.140625" style="202"/>
    <col min="2" max="2" width="7.7109375" style="202" customWidth="1"/>
    <col min="3" max="3" width="14.7109375" style="202" customWidth="1"/>
    <col min="4" max="4" width="17.85546875" style="202" customWidth="1"/>
    <col min="5" max="5" width="17.42578125" style="202" customWidth="1"/>
    <col min="6" max="16384" width="9.140625" style="202"/>
  </cols>
  <sheetData>
    <row r="1" spans="1:7" ht="24" x14ac:dyDescent="0.55000000000000004">
      <c r="A1" s="430" t="s">
        <v>310</v>
      </c>
      <c r="B1" s="430"/>
      <c r="C1" s="430"/>
      <c r="D1" s="430"/>
      <c r="E1" s="201"/>
    </row>
    <row r="2" spans="1:7" ht="24" x14ac:dyDescent="0.55000000000000004">
      <c r="A2" s="201"/>
      <c r="B2" s="201"/>
      <c r="C2" s="201"/>
      <c r="D2" s="201"/>
      <c r="E2" s="201"/>
    </row>
    <row r="3" spans="1:7" ht="24" x14ac:dyDescent="0.55000000000000004">
      <c r="A3" s="201"/>
      <c r="B3" s="203" t="s">
        <v>311</v>
      </c>
      <c r="C3" s="203" t="s">
        <v>312</v>
      </c>
      <c r="D3" s="203" t="s">
        <v>80</v>
      </c>
      <c r="E3" s="201"/>
      <c r="F3" s="204"/>
      <c r="G3" s="204"/>
    </row>
    <row r="4" spans="1:7" ht="24" x14ac:dyDescent="0.55000000000000004">
      <c r="A4" s="201"/>
      <c r="B4" s="205">
        <v>1</v>
      </c>
      <c r="C4" s="205">
        <v>2547</v>
      </c>
      <c r="D4" s="206">
        <v>1500</v>
      </c>
      <c r="E4" s="201"/>
    </row>
    <row r="5" spans="1:7" ht="24" x14ac:dyDescent="0.55000000000000004">
      <c r="A5" s="201"/>
      <c r="B5" s="208">
        <v>2</v>
      </c>
      <c r="C5" s="208">
        <v>2548</v>
      </c>
      <c r="D5" s="210">
        <v>1360</v>
      </c>
      <c r="E5" s="201"/>
    </row>
    <row r="6" spans="1:7" ht="24" x14ac:dyDescent="0.55000000000000004">
      <c r="A6" s="201"/>
      <c r="B6" s="208">
        <v>3</v>
      </c>
      <c r="C6" s="208">
        <v>2549</v>
      </c>
      <c r="D6" s="211">
        <v>1110.43</v>
      </c>
      <c r="E6" s="201"/>
    </row>
    <row r="7" spans="1:7" ht="24" x14ac:dyDescent="0.55000000000000004">
      <c r="A7" s="201"/>
      <c r="B7" s="208">
        <v>4</v>
      </c>
      <c r="C7" s="208">
        <v>2550</v>
      </c>
      <c r="D7" s="207">
        <v>380</v>
      </c>
      <c r="E7" s="201"/>
    </row>
    <row r="8" spans="1:7" ht="24" x14ac:dyDescent="0.55000000000000004">
      <c r="A8" s="201"/>
      <c r="B8" s="208">
        <v>5</v>
      </c>
      <c r="C8" s="208">
        <v>2551</v>
      </c>
      <c r="D8" s="209">
        <v>1080</v>
      </c>
      <c r="E8" s="201"/>
    </row>
    <row r="9" spans="1:7" ht="24" x14ac:dyDescent="0.55000000000000004">
      <c r="A9" s="201"/>
      <c r="B9" s="208">
        <v>6</v>
      </c>
      <c r="C9" s="208">
        <v>2552</v>
      </c>
      <c r="D9" s="209">
        <v>1800</v>
      </c>
      <c r="E9" s="201"/>
    </row>
    <row r="10" spans="1:7" ht="24" x14ac:dyDescent="0.55000000000000004">
      <c r="A10" s="201"/>
      <c r="B10" s="208">
        <v>7</v>
      </c>
      <c r="C10" s="208">
        <v>2553</v>
      </c>
      <c r="D10" s="207">
        <v>200</v>
      </c>
      <c r="E10" s="201"/>
    </row>
    <row r="11" spans="1:7" ht="24" x14ac:dyDescent="0.55000000000000004">
      <c r="A11" s="201"/>
      <c r="B11" s="208">
        <v>8</v>
      </c>
      <c r="C11" s="208">
        <v>2554</v>
      </c>
      <c r="D11" s="207">
        <v>500</v>
      </c>
      <c r="E11" s="201"/>
    </row>
    <row r="12" spans="1:7" ht="24" x14ac:dyDescent="0.55000000000000004">
      <c r="A12" s="201"/>
      <c r="B12" s="208">
        <v>9</v>
      </c>
      <c r="C12" s="208">
        <v>2555</v>
      </c>
      <c r="D12" s="207">
        <v>673</v>
      </c>
      <c r="E12" s="201"/>
    </row>
    <row r="13" spans="1:7" ht="24" x14ac:dyDescent="0.55000000000000004">
      <c r="A13" s="201"/>
      <c r="B13" s="208">
        <v>10</v>
      </c>
      <c r="C13" s="208">
        <v>2556</v>
      </c>
      <c r="D13" s="207">
        <v>700</v>
      </c>
      <c r="E13" s="201"/>
    </row>
    <row r="14" spans="1:7" ht="24" x14ac:dyDescent="0.55000000000000004">
      <c r="A14" s="201"/>
      <c r="B14" s="208">
        <v>11</v>
      </c>
      <c r="C14" s="208">
        <v>2557</v>
      </c>
      <c r="D14" s="281">
        <v>2401.27</v>
      </c>
      <c r="E14" s="201"/>
    </row>
    <row r="15" spans="1:7" ht="24" x14ac:dyDescent="0.55000000000000004">
      <c r="A15" s="201"/>
      <c r="B15" s="214">
        <v>12</v>
      </c>
      <c r="C15" s="214">
        <v>2558</v>
      </c>
      <c r="D15" s="215">
        <v>2400</v>
      </c>
      <c r="E15" s="201"/>
    </row>
    <row r="16" spans="1:7" ht="24" x14ac:dyDescent="0.55000000000000004">
      <c r="A16" s="201"/>
      <c r="B16" s="212"/>
      <c r="C16" s="213" t="s">
        <v>212</v>
      </c>
      <c r="D16" s="282">
        <f>SUM(D4:D15)</f>
        <v>14104.7</v>
      </c>
      <c r="E16" s="201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2"/>
  <sheetViews>
    <sheetView topLeftCell="A4" workbookViewId="0">
      <selection activeCell="B22" sqref="B22:C22"/>
    </sheetView>
  </sheetViews>
  <sheetFormatPr defaultRowHeight="12.75" x14ac:dyDescent="0.2"/>
  <cols>
    <col min="1" max="1" width="7.85546875" customWidth="1"/>
    <col min="2" max="2" width="35.5703125" customWidth="1"/>
    <col min="3" max="3" width="62.85546875" customWidth="1"/>
    <col min="4" max="4" width="11.85546875" customWidth="1"/>
    <col min="5" max="6" width="13.5703125" customWidth="1"/>
  </cols>
  <sheetData>
    <row r="1" spans="1:6" ht="24" x14ac:dyDescent="0.55000000000000004">
      <c r="A1" s="431" t="s">
        <v>317</v>
      </c>
      <c r="B1" s="431"/>
      <c r="C1" s="431"/>
      <c r="D1" s="431"/>
    </row>
    <row r="2" spans="1:6" ht="24.75" x14ac:dyDescent="0.6">
      <c r="A2" s="432" t="s">
        <v>228</v>
      </c>
      <c r="B2" s="432"/>
      <c r="C2" s="432"/>
      <c r="D2" s="432"/>
      <c r="E2" s="219" t="s">
        <v>237</v>
      </c>
      <c r="F2" s="220"/>
    </row>
    <row r="3" spans="1:6" ht="24.75" x14ac:dyDescent="0.6">
      <c r="A3" s="218" t="s">
        <v>311</v>
      </c>
      <c r="B3" s="218" t="s">
        <v>40</v>
      </c>
      <c r="C3" s="37" t="s">
        <v>200</v>
      </c>
      <c r="D3" s="51" t="s">
        <v>174</v>
      </c>
      <c r="E3" s="222" t="s">
        <v>238</v>
      </c>
      <c r="F3" s="95" t="s">
        <v>239</v>
      </c>
    </row>
    <row r="4" spans="1:6" ht="22.5" x14ac:dyDescent="0.55000000000000004">
      <c r="A4" s="228">
        <v>1</v>
      </c>
      <c r="B4" s="44" t="s">
        <v>144</v>
      </c>
      <c r="C4" s="224" t="s">
        <v>325</v>
      </c>
      <c r="D4" s="279">
        <v>200</v>
      </c>
      <c r="E4" s="280">
        <v>2069021</v>
      </c>
      <c r="F4" s="280">
        <v>489254</v>
      </c>
    </row>
    <row r="5" spans="1:6" ht="22.5" x14ac:dyDescent="0.55000000000000004">
      <c r="A5" s="227">
        <v>2</v>
      </c>
      <c r="B5" s="47" t="s">
        <v>148</v>
      </c>
      <c r="C5" s="232" t="s">
        <v>323</v>
      </c>
      <c r="D5" s="227">
        <v>150</v>
      </c>
      <c r="E5" s="237">
        <v>1897520</v>
      </c>
      <c r="F5" s="227">
        <v>636931</v>
      </c>
    </row>
    <row r="6" spans="1:6" ht="22.5" x14ac:dyDescent="0.55000000000000004">
      <c r="A6" s="227">
        <v>3</v>
      </c>
      <c r="B6" s="47" t="s">
        <v>151</v>
      </c>
      <c r="C6" s="232" t="s">
        <v>357</v>
      </c>
      <c r="D6" s="227">
        <v>200</v>
      </c>
      <c r="E6" s="227">
        <v>1970887</v>
      </c>
      <c r="F6" s="227">
        <v>345709</v>
      </c>
    </row>
    <row r="7" spans="1:6" ht="22.5" x14ac:dyDescent="0.55000000000000004">
      <c r="A7" s="227">
        <v>4</v>
      </c>
      <c r="B7" s="47" t="s">
        <v>154</v>
      </c>
      <c r="C7" s="232" t="s">
        <v>321</v>
      </c>
      <c r="D7" s="227">
        <v>150</v>
      </c>
      <c r="E7" s="227">
        <v>1609410</v>
      </c>
      <c r="F7" s="227">
        <v>360533</v>
      </c>
    </row>
    <row r="8" spans="1:6" ht="22.5" x14ac:dyDescent="0.55000000000000004">
      <c r="A8" s="227">
        <v>5</v>
      </c>
      <c r="B8" s="47" t="s">
        <v>158</v>
      </c>
      <c r="C8" s="233" t="s">
        <v>327</v>
      </c>
      <c r="D8" s="227">
        <v>70</v>
      </c>
      <c r="E8" s="227">
        <v>1605143</v>
      </c>
      <c r="F8" s="240">
        <v>590185</v>
      </c>
    </row>
    <row r="9" spans="1:6" ht="24.75" x14ac:dyDescent="0.6">
      <c r="A9" s="227"/>
      <c r="B9" s="47"/>
      <c r="C9" s="233" t="s">
        <v>331</v>
      </c>
      <c r="D9" s="227">
        <v>30</v>
      </c>
      <c r="E9" s="227">
        <v>1592685</v>
      </c>
      <c r="F9" s="126">
        <v>592980</v>
      </c>
    </row>
    <row r="10" spans="1:6" ht="24.75" x14ac:dyDescent="0.6">
      <c r="A10" s="227"/>
      <c r="B10" s="47"/>
      <c r="C10" s="233" t="s">
        <v>328</v>
      </c>
      <c r="D10" s="227">
        <v>70</v>
      </c>
      <c r="E10" s="227">
        <v>1676718</v>
      </c>
      <c r="F10" s="125">
        <v>588126</v>
      </c>
    </row>
    <row r="11" spans="1:6" ht="24.75" x14ac:dyDescent="0.6">
      <c r="A11" s="227"/>
      <c r="B11" s="47"/>
      <c r="C11" s="233" t="s">
        <v>329</v>
      </c>
      <c r="D11" s="227">
        <v>30</v>
      </c>
      <c r="E11" s="227">
        <v>1678247</v>
      </c>
      <c r="F11" s="125">
        <v>584923</v>
      </c>
    </row>
    <row r="12" spans="1:6" ht="22.5" x14ac:dyDescent="0.55000000000000004">
      <c r="A12" s="227">
        <v>6</v>
      </c>
      <c r="B12" s="47" t="s">
        <v>161</v>
      </c>
      <c r="C12" s="232" t="s">
        <v>318</v>
      </c>
      <c r="D12" s="227">
        <v>175</v>
      </c>
      <c r="E12" s="227">
        <v>1394290</v>
      </c>
      <c r="F12" s="240">
        <v>217800</v>
      </c>
    </row>
    <row r="13" spans="1:6" ht="22.5" x14ac:dyDescent="0.55000000000000004">
      <c r="A13" s="227"/>
      <c r="B13" s="47"/>
      <c r="C13" s="232" t="s">
        <v>319</v>
      </c>
      <c r="D13" s="227">
        <v>25</v>
      </c>
      <c r="E13" s="227">
        <v>1372740</v>
      </c>
      <c r="F13" s="227">
        <v>225380</v>
      </c>
    </row>
    <row r="14" spans="1:6" ht="24.75" x14ac:dyDescent="0.6">
      <c r="A14" s="227">
        <v>7</v>
      </c>
      <c r="B14" s="47" t="s">
        <v>164</v>
      </c>
      <c r="C14" s="233" t="s">
        <v>358</v>
      </c>
      <c r="D14" s="238">
        <v>200</v>
      </c>
      <c r="E14" s="227"/>
      <c r="F14" s="126"/>
    </row>
    <row r="15" spans="1:6" ht="24.75" x14ac:dyDescent="0.6">
      <c r="A15" s="227">
        <v>8</v>
      </c>
      <c r="B15" s="47" t="s">
        <v>167</v>
      </c>
      <c r="C15" s="233" t="s">
        <v>324</v>
      </c>
      <c r="D15" s="234">
        <v>150</v>
      </c>
      <c r="E15" s="238">
        <v>845993</v>
      </c>
      <c r="F15" s="239">
        <v>538157</v>
      </c>
    </row>
    <row r="16" spans="1:6" ht="22.5" x14ac:dyDescent="0.55000000000000004">
      <c r="A16" s="227">
        <v>9</v>
      </c>
      <c r="B16" s="48" t="s">
        <v>191</v>
      </c>
      <c r="C16" s="277" t="s">
        <v>359</v>
      </c>
      <c r="D16" s="227">
        <v>200</v>
      </c>
      <c r="E16" s="227">
        <v>2046500</v>
      </c>
      <c r="F16" s="227">
        <v>551000</v>
      </c>
    </row>
    <row r="17" spans="1:6" ht="22.5" x14ac:dyDescent="0.55000000000000004">
      <c r="A17" s="227">
        <v>10</v>
      </c>
      <c r="B17" s="48" t="s">
        <v>193</v>
      </c>
      <c r="C17" s="235" t="s">
        <v>330</v>
      </c>
      <c r="D17" s="227">
        <v>50</v>
      </c>
      <c r="E17" s="227">
        <v>220699</v>
      </c>
      <c r="F17" s="227">
        <v>1751390</v>
      </c>
    </row>
    <row r="18" spans="1:6" ht="22.5" x14ac:dyDescent="0.55000000000000004">
      <c r="A18" s="227"/>
      <c r="B18" s="48"/>
      <c r="C18" s="235" t="s">
        <v>326</v>
      </c>
      <c r="D18" s="227">
        <v>150</v>
      </c>
      <c r="E18" s="227">
        <v>1235252</v>
      </c>
      <c r="F18" s="227">
        <v>1792164</v>
      </c>
    </row>
    <row r="19" spans="1:6" ht="22.5" x14ac:dyDescent="0.55000000000000004">
      <c r="A19" s="227">
        <v>11</v>
      </c>
      <c r="B19" s="48" t="s">
        <v>195</v>
      </c>
      <c r="C19" s="233" t="s">
        <v>361</v>
      </c>
      <c r="D19" s="227">
        <v>200</v>
      </c>
      <c r="E19" s="74"/>
      <c r="F19" s="34"/>
    </row>
    <row r="20" spans="1:6" ht="22.5" x14ac:dyDescent="0.55000000000000004">
      <c r="A20" s="248">
        <v>12</v>
      </c>
      <c r="B20" s="275" t="s">
        <v>197</v>
      </c>
      <c r="C20" s="263" t="s">
        <v>320</v>
      </c>
      <c r="D20" s="248">
        <v>200</v>
      </c>
      <c r="E20" s="248">
        <v>499352</v>
      </c>
      <c r="F20" s="248">
        <v>1010492</v>
      </c>
    </row>
    <row r="21" spans="1:6" ht="22.5" x14ac:dyDescent="0.55000000000000004">
      <c r="A21" s="265">
        <v>13</v>
      </c>
      <c r="B21" s="276" t="s">
        <v>300</v>
      </c>
      <c r="C21" s="278" t="s">
        <v>362</v>
      </c>
      <c r="D21" s="265">
        <v>200</v>
      </c>
      <c r="E21" s="79"/>
      <c r="F21" s="72"/>
    </row>
    <row r="22" spans="1:6" ht="22.5" x14ac:dyDescent="0.55000000000000004">
      <c r="A22" s="230"/>
      <c r="B22" s="428" t="s">
        <v>212</v>
      </c>
      <c r="C22" s="429"/>
      <c r="D22" s="231">
        <v>2400</v>
      </c>
      <c r="E22" s="229"/>
    </row>
  </sheetData>
  <mergeCells count="3">
    <mergeCell ref="A1:D1"/>
    <mergeCell ref="A2:D2"/>
    <mergeCell ref="B22:C22"/>
  </mergeCells>
  <pageMargins left="0.19" right="0.13" top="0.41" bottom="0.28999999999999998" header="0.3" footer="0.3"/>
  <pageSetup paperSize="9" orientation="landscape" verticalDpi="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2"/>
  <sheetViews>
    <sheetView tabSelected="1" zoomScale="110" zoomScaleNormal="110" workbookViewId="0">
      <selection activeCell="E9" sqref="E9"/>
    </sheetView>
  </sheetViews>
  <sheetFormatPr defaultRowHeight="12.75" x14ac:dyDescent="0.2"/>
  <cols>
    <col min="1" max="1" width="6.28515625" customWidth="1"/>
    <col min="2" max="2" width="30.5703125" customWidth="1"/>
    <col min="3" max="3" width="55.140625" customWidth="1"/>
    <col min="4" max="4" width="20.28515625" customWidth="1"/>
    <col min="5" max="5" width="9.140625" customWidth="1"/>
    <col min="6" max="6" width="12.42578125" customWidth="1"/>
    <col min="7" max="7" width="12" customWidth="1"/>
  </cols>
  <sheetData>
    <row r="1" spans="1:7" ht="19.5" x14ac:dyDescent="0.45">
      <c r="A1" s="436" t="s">
        <v>367</v>
      </c>
      <c r="B1" s="436"/>
      <c r="C1" s="436"/>
      <c r="D1" s="436"/>
      <c r="E1" s="436"/>
      <c r="F1" s="338"/>
      <c r="G1" s="338"/>
    </row>
    <row r="2" spans="1:7" ht="19.5" x14ac:dyDescent="0.45">
      <c r="A2" s="433" t="s">
        <v>228</v>
      </c>
      <c r="B2" s="433"/>
      <c r="C2" s="433"/>
      <c r="D2" s="433"/>
      <c r="E2" s="433"/>
      <c r="F2" s="438" t="s">
        <v>237</v>
      </c>
      <c r="G2" s="439"/>
    </row>
    <row r="3" spans="1:7" ht="19.5" x14ac:dyDescent="0.45">
      <c r="A3" s="314" t="s">
        <v>311</v>
      </c>
      <c r="B3" s="314" t="s">
        <v>40</v>
      </c>
      <c r="C3" s="315" t="s">
        <v>200</v>
      </c>
      <c r="D3" s="315" t="s">
        <v>383</v>
      </c>
      <c r="E3" s="318" t="s">
        <v>174</v>
      </c>
      <c r="F3" s="315" t="s">
        <v>238</v>
      </c>
      <c r="G3" s="315" t="s">
        <v>239</v>
      </c>
    </row>
    <row r="4" spans="1:7" ht="19.5" x14ac:dyDescent="0.45">
      <c r="A4" s="313"/>
      <c r="B4" s="313"/>
      <c r="C4" s="316"/>
      <c r="D4" s="316" t="s">
        <v>384</v>
      </c>
      <c r="E4" s="317"/>
      <c r="F4" s="316"/>
      <c r="G4" s="316"/>
    </row>
    <row r="5" spans="1:7" ht="19.5" x14ac:dyDescent="0.45">
      <c r="A5" s="339">
        <v>1</v>
      </c>
      <c r="B5" s="293" t="s">
        <v>144</v>
      </c>
      <c r="C5" s="325" t="s">
        <v>391</v>
      </c>
      <c r="D5" s="340" t="s">
        <v>385</v>
      </c>
      <c r="E5" s="378">
        <v>100</v>
      </c>
      <c r="F5" s="341"/>
      <c r="G5" s="341"/>
    </row>
    <row r="6" spans="1:7" ht="19.5" x14ac:dyDescent="0.45">
      <c r="A6" s="342"/>
      <c r="B6" s="294"/>
      <c r="C6" s="326" t="s">
        <v>392</v>
      </c>
      <c r="D6" s="332" t="s">
        <v>386</v>
      </c>
      <c r="E6" s="343">
        <v>100</v>
      </c>
      <c r="F6" s="344"/>
      <c r="G6" s="345"/>
    </row>
    <row r="7" spans="1:7" ht="19.5" x14ac:dyDescent="0.45">
      <c r="A7" s="346">
        <v>2</v>
      </c>
      <c r="B7" s="293" t="s">
        <v>148</v>
      </c>
      <c r="C7" s="327" t="s">
        <v>426</v>
      </c>
      <c r="D7" s="346" t="s">
        <v>387</v>
      </c>
      <c r="E7" s="347">
        <v>100</v>
      </c>
      <c r="F7" s="348">
        <v>189147</v>
      </c>
      <c r="G7" s="349" t="s">
        <v>372</v>
      </c>
    </row>
    <row r="8" spans="1:7" ht="19.5" x14ac:dyDescent="0.45">
      <c r="A8" s="350"/>
      <c r="B8" s="296"/>
      <c r="C8" s="326" t="s">
        <v>427</v>
      </c>
      <c r="D8" s="350" t="s">
        <v>388</v>
      </c>
      <c r="E8" s="351">
        <v>100</v>
      </c>
      <c r="F8" s="352"/>
      <c r="G8" s="353"/>
    </row>
    <row r="9" spans="1:7" ht="19.5" x14ac:dyDescent="0.45">
      <c r="A9" s="346">
        <v>3</v>
      </c>
      <c r="B9" s="293" t="s">
        <v>151</v>
      </c>
      <c r="C9" s="327" t="s">
        <v>373</v>
      </c>
      <c r="D9" s="346" t="s">
        <v>389</v>
      </c>
      <c r="E9" s="347">
        <v>150</v>
      </c>
      <c r="F9" s="349"/>
      <c r="G9" s="349"/>
    </row>
    <row r="10" spans="1:7" ht="19.5" x14ac:dyDescent="0.45">
      <c r="A10" s="350"/>
      <c r="B10" s="296"/>
      <c r="C10" s="326"/>
      <c r="D10" s="350" t="s">
        <v>390</v>
      </c>
      <c r="E10" s="351"/>
      <c r="F10" s="353"/>
      <c r="G10" s="353"/>
    </row>
    <row r="11" spans="1:7" ht="19.5" x14ac:dyDescent="0.45">
      <c r="A11" s="354">
        <v>4</v>
      </c>
      <c r="B11" s="295" t="s">
        <v>154</v>
      </c>
      <c r="C11" s="328" t="s">
        <v>393</v>
      </c>
      <c r="D11" s="354"/>
      <c r="E11" s="355">
        <v>100</v>
      </c>
      <c r="F11" s="356"/>
      <c r="G11" s="356"/>
    </row>
    <row r="12" spans="1:7" ht="19.5" x14ac:dyDescent="0.45">
      <c r="A12" s="357"/>
      <c r="B12" s="298"/>
      <c r="C12" s="307" t="s">
        <v>394</v>
      </c>
      <c r="D12" s="357"/>
      <c r="E12" s="358">
        <v>100</v>
      </c>
      <c r="F12" s="359"/>
      <c r="G12" s="359"/>
    </row>
    <row r="13" spans="1:7" ht="19.5" x14ac:dyDescent="0.45">
      <c r="A13" s="354">
        <v>5</v>
      </c>
      <c r="B13" s="295" t="s">
        <v>158</v>
      </c>
      <c r="C13" s="321" t="s">
        <v>395</v>
      </c>
      <c r="D13" s="360" t="s">
        <v>396</v>
      </c>
      <c r="E13" s="355"/>
      <c r="F13" s="356"/>
      <c r="G13" s="361"/>
    </row>
    <row r="14" spans="1:7" ht="19.5" x14ac:dyDescent="0.45">
      <c r="A14" s="362"/>
      <c r="B14" s="320"/>
      <c r="C14" s="329" t="s">
        <v>398</v>
      </c>
      <c r="D14" s="363" t="s">
        <v>397</v>
      </c>
      <c r="E14" s="364"/>
      <c r="F14" s="365"/>
      <c r="G14" s="366"/>
    </row>
    <row r="15" spans="1:7" ht="19.5" x14ac:dyDescent="0.45">
      <c r="A15" s="350"/>
      <c r="B15" s="296"/>
      <c r="C15" s="330" t="s">
        <v>399</v>
      </c>
      <c r="D15" s="322"/>
      <c r="E15" s="351">
        <v>40</v>
      </c>
      <c r="F15" s="353"/>
      <c r="G15" s="367"/>
    </row>
    <row r="16" spans="1:7" ht="19.5" x14ac:dyDescent="0.45">
      <c r="A16" s="368">
        <v>6</v>
      </c>
      <c r="B16" s="297" t="s">
        <v>161</v>
      </c>
      <c r="C16" s="331" t="s">
        <v>410</v>
      </c>
      <c r="D16" s="368" t="s">
        <v>400</v>
      </c>
      <c r="E16" s="369">
        <v>120</v>
      </c>
      <c r="F16" s="370" t="s">
        <v>370</v>
      </c>
      <c r="G16" s="371">
        <v>1341269</v>
      </c>
    </row>
    <row r="17" spans="1:7" ht="19.5" x14ac:dyDescent="0.45">
      <c r="A17" s="372"/>
      <c r="B17" s="299"/>
      <c r="C17" s="335" t="s">
        <v>411</v>
      </c>
      <c r="D17" s="373" t="s">
        <v>401</v>
      </c>
      <c r="E17" s="374">
        <v>80</v>
      </c>
      <c r="F17" s="375" t="s">
        <v>371</v>
      </c>
      <c r="G17" s="376">
        <v>1341284</v>
      </c>
    </row>
    <row r="18" spans="1:7" ht="19.5" x14ac:dyDescent="0.45">
      <c r="A18" s="368"/>
      <c r="B18" s="297"/>
      <c r="C18" s="306"/>
      <c r="D18" s="395" t="s">
        <v>402</v>
      </c>
      <c r="E18" s="369"/>
      <c r="F18" s="370"/>
      <c r="G18" s="371"/>
    </row>
    <row r="19" spans="1:7" ht="19.5" x14ac:dyDescent="0.45">
      <c r="A19" s="368"/>
      <c r="B19" s="297"/>
      <c r="C19" s="306"/>
      <c r="D19" s="368" t="s">
        <v>403</v>
      </c>
      <c r="E19" s="369"/>
      <c r="F19" s="370"/>
      <c r="G19" s="371"/>
    </row>
    <row r="20" spans="1:7" ht="19.5" x14ac:dyDescent="0.45">
      <c r="A20" s="354">
        <v>7</v>
      </c>
      <c r="B20" s="295" t="s">
        <v>164</v>
      </c>
      <c r="C20" s="321" t="s">
        <v>404</v>
      </c>
      <c r="D20" s="377" t="s">
        <v>405</v>
      </c>
      <c r="E20" s="378">
        <v>120</v>
      </c>
      <c r="F20" s="356"/>
      <c r="G20" s="361"/>
    </row>
    <row r="21" spans="1:7" ht="19.5" x14ac:dyDescent="0.45">
      <c r="A21" s="357"/>
      <c r="B21" s="298"/>
      <c r="C21" s="333" t="s">
        <v>412</v>
      </c>
      <c r="D21" s="333" t="s">
        <v>406</v>
      </c>
      <c r="E21" s="343">
        <v>30</v>
      </c>
      <c r="F21" s="359"/>
      <c r="G21" s="379"/>
    </row>
    <row r="22" spans="1:7" ht="19.5" x14ac:dyDescent="0.45">
      <c r="A22" s="357"/>
      <c r="B22" s="298"/>
      <c r="C22" s="333"/>
      <c r="D22" s="333" t="s">
        <v>407</v>
      </c>
      <c r="E22" s="343"/>
      <c r="F22" s="359"/>
      <c r="G22" s="379"/>
    </row>
    <row r="23" spans="1:7" ht="19.5" x14ac:dyDescent="0.45">
      <c r="A23" s="354">
        <v>8</v>
      </c>
      <c r="B23" s="295" t="s">
        <v>167</v>
      </c>
      <c r="C23" s="321" t="s">
        <v>428</v>
      </c>
      <c r="D23" s="324" t="s">
        <v>408</v>
      </c>
      <c r="E23" s="380">
        <v>100</v>
      </c>
      <c r="F23" s="378">
        <v>880336</v>
      </c>
      <c r="G23" s="378">
        <v>506039</v>
      </c>
    </row>
    <row r="24" spans="1:7" ht="19.5" x14ac:dyDescent="0.45">
      <c r="A24" s="350"/>
      <c r="B24" s="296"/>
      <c r="C24" s="322" t="s">
        <v>429</v>
      </c>
      <c r="D24" s="322" t="s">
        <v>409</v>
      </c>
      <c r="E24" s="381">
        <v>50</v>
      </c>
      <c r="F24" s="398">
        <v>872951</v>
      </c>
      <c r="G24" s="398">
        <v>523634</v>
      </c>
    </row>
    <row r="25" spans="1:7" ht="20.25" x14ac:dyDescent="0.5">
      <c r="A25" s="300"/>
      <c r="B25" s="301"/>
      <c r="C25" s="302"/>
      <c r="D25" s="302"/>
      <c r="E25" s="303"/>
      <c r="F25" s="319"/>
      <c r="G25" s="319"/>
    </row>
    <row r="26" spans="1:7" ht="19.5" x14ac:dyDescent="0.45">
      <c r="A26" s="433" t="s">
        <v>228</v>
      </c>
      <c r="B26" s="433"/>
      <c r="C26" s="433"/>
      <c r="D26" s="433"/>
      <c r="E26" s="433"/>
      <c r="F26" s="434" t="s">
        <v>237</v>
      </c>
      <c r="G26" s="435"/>
    </row>
    <row r="27" spans="1:7" ht="19.5" x14ac:dyDescent="0.45">
      <c r="A27" s="290" t="s">
        <v>311</v>
      </c>
      <c r="B27" s="290" t="s">
        <v>40</v>
      </c>
      <c r="C27" s="291" t="s">
        <v>200</v>
      </c>
      <c r="D27" s="291"/>
      <c r="E27" s="292" t="s">
        <v>174</v>
      </c>
      <c r="F27" s="291" t="s">
        <v>238</v>
      </c>
      <c r="G27" s="291" t="s">
        <v>239</v>
      </c>
    </row>
    <row r="28" spans="1:7" ht="19.5" x14ac:dyDescent="0.45">
      <c r="A28" s="354">
        <v>9</v>
      </c>
      <c r="B28" s="295" t="s">
        <v>191</v>
      </c>
      <c r="C28" s="304" t="s">
        <v>414</v>
      </c>
      <c r="D28" s="336" t="s">
        <v>413</v>
      </c>
      <c r="E28" s="354">
        <v>100</v>
      </c>
      <c r="F28" s="382"/>
      <c r="G28" s="382"/>
    </row>
    <row r="29" spans="1:7" ht="19.5" x14ac:dyDescent="0.45">
      <c r="A29" s="350"/>
      <c r="B29" s="296"/>
      <c r="C29" s="305" t="s">
        <v>415</v>
      </c>
      <c r="D29" s="305" t="s">
        <v>416</v>
      </c>
      <c r="E29" s="350">
        <v>100</v>
      </c>
      <c r="F29" s="383"/>
      <c r="G29" s="383"/>
    </row>
    <row r="30" spans="1:7" ht="19.5" x14ac:dyDescent="0.45">
      <c r="A30" s="354">
        <v>10</v>
      </c>
      <c r="B30" s="304" t="s">
        <v>193</v>
      </c>
      <c r="C30" s="384" t="s">
        <v>381</v>
      </c>
      <c r="D30" s="384" t="s">
        <v>417</v>
      </c>
      <c r="E30" s="354">
        <v>50</v>
      </c>
      <c r="F30" s="382"/>
      <c r="G30" s="382"/>
    </row>
    <row r="31" spans="1:7" ht="19.5" x14ac:dyDescent="0.45">
      <c r="A31" s="350"/>
      <c r="B31" s="305"/>
      <c r="C31" s="385" t="s">
        <v>382</v>
      </c>
      <c r="D31" s="393" t="s">
        <v>418</v>
      </c>
      <c r="E31" s="350">
        <v>150</v>
      </c>
      <c r="F31" s="383"/>
      <c r="G31" s="383"/>
    </row>
    <row r="32" spans="1:7" ht="19.5" x14ac:dyDescent="0.45">
      <c r="A32" s="368">
        <v>11</v>
      </c>
      <c r="B32" s="306" t="s">
        <v>195</v>
      </c>
      <c r="C32" s="386" t="s">
        <v>377</v>
      </c>
      <c r="D32" s="394" t="s">
        <v>418</v>
      </c>
      <c r="E32" s="368">
        <v>50</v>
      </c>
      <c r="F32" s="387"/>
      <c r="G32" s="387"/>
    </row>
    <row r="33" spans="1:7" ht="19.5" x14ac:dyDescent="0.45">
      <c r="A33" s="372"/>
      <c r="B33" s="308"/>
      <c r="C33" s="334" t="s">
        <v>378</v>
      </c>
      <c r="D33" s="334" t="s">
        <v>419</v>
      </c>
      <c r="E33" s="372">
        <v>50</v>
      </c>
      <c r="F33" s="388"/>
      <c r="G33" s="388"/>
    </row>
    <row r="34" spans="1:7" ht="19.5" x14ac:dyDescent="0.45">
      <c r="A34" s="372"/>
      <c r="B34" s="308"/>
      <c r="C34" s="334"/>
      <c r="D34" s="334" t="s">
        <v>420</v>
      </c>
      <c r="E34" s="372"/>
      <c r="F34" s="388"/>
      <c r="G34" s="388"/>
    </row>
    <row r="35" spans="1:7" ht="19.5" x14ac:dyDescent="0.45">
      <c r="A35" s="372"/>
      <c r="B35" s="308"/>
      <c r="C35" s="308" t="s">
        <v>379</v>
      </c>
      <c r="D35" s="308" t="s">
        <v>421</v>
      </c>
      <c r="E35" s="372">
        <v>50</v>
      </c>
      <c r="F35" s="388"/>
      <c r="G35" s="388"/>
    </row>
    <row r="36" spans="1:7" ht="19.5" x14ac:dyDescent="0.45">
      <c r="A36" s="372"/>
      <c r="B36" s="308"/>
      <c r="C36" s="308" t="s">
        <v>380</v>
      </c>
      <c r="D36" s="308" t="s">
        <v>421</v>
      </c>
      <c r="E36" s="372">
        <v>50</v>
      </c>
      <c r="F36" s="388"/>
      <c r="G36" s="388"/>
    </row>
    <row r="37" spans="1:7" ht="19.5" x14ac:dyDescent="0.45">
      <c r="A37" s="354">
        <v>12</v>
      </c>
      <c r="B37" s="337" t="s">
        <v>197</v>
      </c>
      <c r="C37" s="304" t="s">
        <v>368</v>
      </c>
      <c r="D37" s="304" t="s">
        <v>422</v>
      </c>
      <c r="E37" s="354"/>
      <c r="F37" s="382"/>
      <c r="G37" s="382"/>
    </row>
    <row r="38" spans="1:7" ht="19.5" x14ac:dyDescent="0.45">
      <c r="A38" s="362"/>
      <c r="B38" s="309"/>
      <c r="C38" s="309" t="s">
        <v>425</v>
      </c>
      <c r="D38" s="362">
        <v>92</v>
      </c>
      <c r="E38" s="362">
        <v>105</v>
      </c>
      <c r="F38" s="389">
        <v>1024570</v>
      </c>
      <c r="G38" s="389" t="s">
        <v>374</v>
      </c>
    </row>
    <row r="39" spans="1:7" ht="19.5" x14ac:dyDescent="0.45">
      <c r="A39" s="372"/>
      <c r="B39" s="308"/>
      <c r="C39" s="308" t="s">
        <v>424</v>
      </c>
      <c r="D39" s="308"/>
      <c r="E39" s="372"/>
      <c r="F39" s="396">
        <v>1024905</v>
      </c>
      <c r="G39" s="396" t="s">
        <v>375</v>
      </c>
    </row>
    <row r="40" spans="1:7" ht="19.5" x14ac:dyDescent="0.45">
      <c r="A40" s="372"/>
      <c r="B40" s="307"/>
      <c r="C40" s="307" t="s">
        <v>369</v>
      </c>
      <c r="D40" s="323" t="s">
        <v>418</v>
      </c>
      <c r="E40" s="357">
        <v>45</v>
      </c>
      <c r="F40" s="390">
        <v>1145952</v>
      </c>
      <c r="G40" s="390" t="s">
        <v>376</v>
      </c>
    </row>
    <row r="41" spans="1:7" ht="19.5" x14ac:dyDescent="0.45">
      <c r="A41" s="354">
        <v>13</v>
      </c>
      <c r="B41" s="310" t="s">
        <v>300</v>
      </c>
      <c r="C41" s="311" t="s">
        <v>423</v>
      </c>
      <c r="D41" s="311"/>
      <c r="E41" s="354">
        <v>200</v>
      </c>
      <c r="F41" s="340"/>
      <c r="G41" s="340"/>
    </row>
    <row r="42" spans="1:7" ht="19.5" x14ac:dyDescent="0.45">
      <c r="A42" s="391"/>
      <c r="B42" s="433" t="s">
        <v>212</v>
      </c>
      <c r="C42" s="437"/>
      <c r="D42" s="312"/>
      <c r="E42" s="392"/>
      <c r="F42" s="338"/>
      <c r="G42" s="338"/>
    </row>
  </sheetData>
  <mergeCells count="6">
    <mergeCell ref="A26:E26"/>
    <mergeCell ref="F26:G26"/>
    <mergeCell ref="A1:E1"/>
    <mergeCell ref="A2:E2"/>
    <mergeCell ref="B42:C42"/>
    <mergeCell ref="F2:G2"/>
  </mergeCells>
  <pageMargins left="0.2" right="0.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E17" sqref="E17"/>
    </sheetView>
  </sheetViews>
  <sheetFormatPr defaultRowHeight="12.75" x14ac:dyDescent="0.2"/>
  <cols>
    <col min="1" max="1" width="51" customWidth="1"/>
    <col min="2" max="2" width="73.5703125" customWidth="1"/>
    <col min="3" max="3" width="13" customWidth="1"/>
  </cols>
  <sheetData>
    <row r="1" spans="1:5" ht="29.25" x14ac:dyDescent="0.6">
      <c r="A1" s="399" t="s">
        <v>39</v>
      </c>
      <c r="B1" s="399"/>
    </row>
    <row r="2" spans="1:5" ht="29.25" x14ac:dyDescent="0.6">
      <c r="A2" s="2" t="s">
        <v>314</v>
      </c>
      <c r="B2" s="3" t="s">
        <v>41</v>
      </c>
      <c r="C2" s="3" t="s">
        <v>80</v>
      </c>
    </row>
    <row r="3" spans="1:5" ht="24.75" x14ac:dyDescent="0.5">
      <c r="A3" s="4" t="s">
        <v>42</v>
      </c>
      <c r="B3" s="5" t="s">
        <v>43</v>
      </c>
      <c r="C3" s="9">
        <v>80</v>
      </c>
    </row>
    <row r="4" spans="1:5" ht="24.75" x14ac:dyDescent="0.5">
      <c r="A4" s="6" t="s">
        <v>44</v>
      </c>
      <c r="B4" s="7" t="s">
        <v>45</v>
      </c>
      <c r="C4" s="10">
        <v>80</v>
      </c>
    </row>
    <row r="5" spans="1:5" ht="24.75" x14ac:dyDescent="0.5">
      <c r="A5" s="6" t="s">
        <v>46</v>
      </c>
      <c r="B5" s="8" t="s">
        <v>47</v>
      </c>
      <c r="C5" s="10">
        <v>45</v>
      </c>
    </row>
    <row r="6" spans="1:5" ht="24.75" x14ac:dyDescent="0.5">
      <c r="A6" s="6"/>
      <c r="B6" s="8" t="s">
        <v>48</v>
      </c>
      <c r="C6" s="10">
        <v>35</v>
      </c>
    </row>
    <row r="7" spans="1:5" ht="24.75" x14ac:dyDescent="0.5">
      <c r="A7" s="6" t="s">
        <v>49</v>
      </c>
      <c r="B7" s="8" t="s">
        <v>50</v>
      </c>
      <c r="C7" s="10">
        <v>30</v>
      </c>
    </row>
    <row r="8" spans="1:5" ht="24.75" x14ac:dyDescent="0.5">
      <c r="A8" s="6"/>
      <c r="B8" s="8" t="s">
        <v>51</v>
      </c>
      <c r="C8" s="10">
        <v>50</v>
      </c>
    </row>
    <row r="9" spans="1:5" ht="24.75" x14ac:dyDescent="0.5">
      <c r="A9" s="6" t="s">
        <v>52</v>
      </c>
      <c r="B9" s="8" t="s">
        <v>53</v>
      </c>
      <c r="C9" s="10">
        <v>80</v>
      </c>
    </row>
    <row r="10" spans="1:5" ht="24.75" x14ac:dyDescent="0.5">
      <c r="A10" s="6" t="s">
        <v>54</v>
      </c>
      <c r="B10" s="8" t="s">
        <v>55</v>
      </c>
      <c r="C10" s="10">
        <v>80</v>
      </c>
    </row>
    <row r="11" spans="1:5" ht="24.75" x14ac:dyDescent="0.5">
      <c r="A11" s="8" t="s">
        <v>56</v>
      </c>
      <c r="B11" s="8" t="s">
        <v>57</v>
      </c>
      <c r="C11" s="10">
        <v>80</v>
      </c>
    </row>
    <row r="12" spans="1:5" ht="24.75" x14ac:dyDescent="0.5">
      <c r="A12" s="8" t="s">
        <v>58</v>
      </c>
      <c r="B12" s="8" t="s">
        <v>59</v>
      </c>
      <c r="C12" s="10">
        <v>80</v>
      </c>
    </row>
    <row r="13" spans="1:5" ht="24.75" x14ac:dyDescent="0.5">
      <c r="A13" s="8" t="s">
        <v>60</v>
      </c>
      <c r="B13" s="7" t="s">
        <v>61</v>
      </c>
      <c r="C13" s="10">
        <v>80</v>
      </c>
    </row>
    <row r="14" spans="1:5" ht="25.5" x14ac:dyDescent="0.55000000000000004">
      <c r="A14" s="8" t="s">
        <v>62</v>
      </c>
      <c r="B14" s="283" t="s">
        <v>363</v>
      </c>
      <c r="C14" s="440">
        <v>80</v>
      </c>
      <c r="D14" s="285"/>
      <c r="E14" s="285"/>
    </row>
    <row r="15" spans="1:5" ht="24.75" x14ac:dyDescent="0.5">
      <c r="A15" s="8" t="s">
        <v>64</v>
      </c>
      <c r="B15" s="8" t="s">
        <v>65</v>
      </c>
      <c r="C15" s="10">
        <v>60</v>
      </c>
    </row>
    <row r="16" spans="1:5" ht="24.75" x14ac:dyDescent="0.5">
      <c r="A16" s="8"/>
      <c r="B16" s="8" t="s">
        <v>66</v>
      </c>
      <c r="C16" s="10">
        <v>20</v>
      </c>
    </row>
    <row r="17" spans="1:3" ht="24.75" x14ac:dyDescent="0.5">
      <c r="A17" s="8" t="s">
        <v>67</v>
      </c>
      <c r="B17" s="8" t="s">
        <v>68</v>
      </c>
      <c r="C17" s="10">
        <v>80</v>
      </c>
    </row>
    <row r="18" spans="1:3" ht="24.75" x14ac:dyDescent="0.5">
      <c r="A18" s="8" t="s">
        <v>69</v>
      </c>
      <c r="B18" s="8" t="s">
        <v>70</v>
      </c>
      <c r="C18" s="10">
        <v>80</v>
      </c>
    </row>
    <row r="19" spans="1:3" ht="24.75" x14ac:dyDescent="0.5">
      <c r="A19" s="8" t="s">
        <v>71</v>
      </c>
      <c r="B19" s="8" t="s">
        <v>72</v>
      </c>
      <c r="C19" s="10">
        <v>80</v>
      </c>
    </row>
    <row r="20" spans="1:3" ht="24.75" x14ac:dyDescent="0.5">
      <c r="A20" s="8" t="s">
        <v>73</v>
      </c>
      <c r="B20" s="8" t="s">
        <v>74</v>
      </c>
      <c r="C20" s="10">
        <v>40</v>
      </c>
    </row>
    <row r="21" spans="1:3" ht="24.75" x14ac:dyDescent="0.5">
      <c r="A21" s="8"/>
      <c r="B21" s="8" t="s">
        <v>75</v>
      </c>
      <c r="C21" s="10">
        <v>40</v>
      </c>
    </row>
    <row r="22" spans="1:3" ht="24.75" x14ac:dyDescent="0.5">
      <c r="A22" s="8" t="s">
        <v>76</v>
      </c>
      <c r="B22" s="8" t="s">
        <v>77</v>
      </c>
      <c r="C22" s="10">
        <v>80</v>
      </c>
    </row>
    <row r="23" spans="1:3" ht="24.75" x14ac:dyDescent="0.5">
      <c r="A23" s="8" t="s">
        <v>78</v>
      </c>
      <c r="B23" s="8" t="s">
        <v>79</v>
      </c>
      <c r="C23" s="11">
        <v>80</v>
      </c>
    </row>
  </sheetData>
  <mergeCells count="1">
    <mergeCell ref="A1:B1"/>
  </mergeCells>
  <phoneticPr fontId="3" type="noConversion"/>
  <pageMargins left="0.75" right="0.34" top="0.18" bottom="0.17" header="0.23" footer="0.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13" sqref="B13"/>
    </sheetView>
  </sheetViews>
  <sheetFormatPr defaultRowHeight="12.75" x14ac:dyDescent="0.2"/>
  <cols>
    <col min="1" max="1" width="52.140625" customWidth="1"/>
    <col min="2" max="2" width="68" customWidth="1"/>
    <col min="3" max="3" width="13.42578125" customWidth="1"/>
  </cols>
  <sheetData>
    <row r="1" spans="1:3" ht="29.25" x14ac:dyDescent="0.6">
      <c r="A1" s="399" t="s">
        <v>81</v>
      </c>
      <c r="B1" s="399"/>
    </row>
    <row r="2" spans="1:3" ht="29.25" x14ac:dyDescent="0.6">
      <c r="A2" s="2" t="s">
        <v>40</v>
      </c>
      <c r="B2" s="3" t="s">
        <v>41</v>
      </c>
      <c r="C2" s="3" t="s">
        <v>80</v>
      </c>
    </row>
    <row r="3" spans="1:3" ht="24.75" x14ac:dyDescent="0.5">
      <c r="A3" s="4" t="s">
        <v>42</v>
      </c>
      <c r="B3" s="12" t="s">
        <v>82</v>
      </c>
      <c r="C3" s="9">
        <v>65</v>
      </c>
    </row>
    <row r="4" spans="1:3" ht="24.75" x14ac:dyDescent="0.5">
      <c r="A4" s="6" t="s">
        <v>44</v>
      </c>
      <c r="B4" s="7" t="s">
        <v>83</v>
      </c>
      <c r="C4" s="10">
        <v>65</v>
      </c>
    </row>
    <row r="5" spans="1:3" ht="24.75" x14ac:dyDescent="0.5">
      <c r="A5" s="6" t="s">
        <v>46</v>
      </c>
      <c r="B5" s="8" t="s">
        <v>84</v>
      </c>
      <c r="C5" s="10">
        <v>66</v>
      </c>
    </row>
    <row r="6" spans="1:3" ht="24.75" x14ac:dyDescent="0.5">
      <c r="A6" s="6" t="s">
        <v>49</v>
      </c>
      <c r="B6" s="7" t="s">
        <v>85</v>
      </c>
      <c r="C6" s="10">
        <v>66</v>
      </c>
    </row>
    <row r="7" spans="1:3" ht="24.75" x14ac:dyDescent="0.5">
      <c r="A7" s="6" t="s">
        <v>52</v>
      </c>
      <c r="B7" s="7" t="s">
        <v>86</v>
      </c>
      <c r="C7" s="10">
        <v>65</v>
      </c>
    </row>
    <row r="8" spans="1:3" ht="24.75" x14ac:dyDescent="0.5">
      <c r="A8" s="6" t="s">
        <v>54</v>
      </c>
      <c r="B8" s="8" t="s">
        <v>87</v>
      </c>
      <c r="C8" s="10">
        <v>65</v>
      </c>
    </row>
    <row r="9" spans="1:3" ht="24.75" x14ac:dyDescent="0.5">
      <c r="A9" s="8" t="s">
        <v>56</v>
      </c>
      <c r="B9" s="7" t="s">
        <v>88</v>
      </c>
      <c r="C9" s="10">
        <v>65</v>
      </c>
    </row>
    <row r="10" spans="1:3" ht="24.75" x14ac:dyDescent="0.5">
      <c r="A10" s="8" t="s">
        <v>58</v>
      </c>
      <c r="B10" s="8" t="s">
        <v>89</v>
      </c>
      <c r="C10" s="10">
        <v>65</v>
      </c>
    </row>
    <row r="11" spans="1:3" ht="24.75" x14ac:dyDescent="0.5">
      <c r="A11" s="8" t="s">
        <v>60</v>
      </c>
      <c r="B11" s="7" t="s">
        <v>90</v>
      </c>
      <c r="C11" s="10">
        <v>65</v>
      </c>
    </row>
    <row r="12" spans="1:3" ht="24.75" x14ac:dyDescent="0.5">
      <c r="A12" s="8" t="s">
        <v>62</v>
      </c>
      <c r="B12" s="283" t="s">
        <v>364</v>
      </c>
      <c r="C12" s="284">
        <v>65</v>
      </c>
    </row>
    <row r="13" spans="1:3" ht="24.75" x14ac:dyDescent="0.5">
      <c r="A13" s="8" t="s">
        <v>64</v>
      </c>
      <c r="B13" s="8" t="s">
        <v>92</v>
      </c>
      <c r="C13" s="10">
        <v>65</v>
      </c>
    </row>
    <row r="14" spans="1:3" ht="24.75" x14ac:dyDescent="0.5">
      <c r="A14" s="8" t="s">
        <v>67</v>
      </c>
      <c r="B14" s="13" t="s">
        <v>93</v>
      </c>
      <c r="C14" s="10">
        <v>65</v>
      </c>
    </row>
    <row r="15" spans="1:3" ht="24.75" x14ac:dyDescent="0.5">
      <c r="A15" s="8" t="s">
        <v>69</v>
      </c>
      <c r="B15" s="8" t="s">
        <v>94</v>
      </c>
      <c r="C15" s="10">
        <v>66</v>
      </c>
    </row>
    <row r="16" spans="1:3" ht="24.75" x14ac:dyDescent="0.5">
      <c r="A16" s="8" t="s">
        <v>71</v>
      </c>
      <c r="B16" s="8" t="s">
        <v>95</v>
      </c>
      <c r="C16" s="10">
        <v>66.430000000000007</v>
      </c>
    </row>
    <row r="17" spans="1:3" ht="24.75" x14ac:dyDescent="0.5">
      <c r="A17" s="8" t="s">
        <v>73</v>
      </c>
      <c r="B17" s="8" t="s">
        <v>96</v>
      </c>
      <c r="C17" s="10">
        <v>65</v>
      </c>
    </row>
    <row r="18" spans="1:3" ht="24.75" x14ac:dyDescent="0.5">
      <c r="A18" s="8" t="s">
        <v>76</v>
      </c>
      <c r="B18" s="8" t="s">
        <v>97</v>
      </c>
      <c r="C18" s="10">
        <v>65</v>
      </c>
    </row>
    <row r="19" spans="1:3" ht="24.75" x14ac:dyDescent="0.5">
      <c r="A19" s="8" t="s">
        <v>78</v>
      </c>
      <c r="B19" s="8" t="s">
        <v>98</v>
      </c>
      <c r="C19" s="11">
        <v>65</v>
      </c>
    </row>
  </sheetData>
  <mergeCells count="1">
    <mergeCell ref="A1:B1"/>
  </mergeCells>
  <phoneticPr fontId="3" type="noConversion"/>
  <pageMargins left="0.75" right="0.55000000000000004" top="0.77" bottom="0.74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7" workbookViewId="0">
      <selection activeCell="B12" sqref="B12"/>
    </sheetView>
  </sheetViews>
  <sheetFormatPr defaultRowHeight="12.75" x14ac:dyDescent="0.2"/>
  <cols>
    <col min="1" max="1" width="53.5703125" customWidth="1"/>
    <col min="2" max="2" width="68.7109375" customWidth="1"/>
    <col min="3" max="3" width="16.42578125" customWidth="1"/>
  </cols>
  <sheetData>
    <row r="1" spans="1:3" ht="29.25" x14ac:dyDescent="0.6">
      <c r="A1" s="399" t="s">
        <v>119</v>
      </c>
      <c r="B1" s="399"/>
      <c r="C1" s="399"/>
    </row>
    <row r="2" spans="1:3" ht="26.25" x14ac:dyDescent="0.55000000000000004">
      <c r="A2" s="15" t="s">
        <v>40</v>
      </c>
      <c r="B2" s="16" t="s">
        <v>41</v>
      </c>
      <c r="C2" s="16" t="s">
        <v>99</v>
      </c>
    </row>
    <row r="3" spans="1:3" ht="25.5" x14ac:dyDescent="0.5">
      <c r="A3" s="17" t="s">
        <v>42</v>
      </c>
      <c r="B3" s="18" t="s">
        <v>100</v>
      </c>
      <c r="C3" s="19" t="s">
        <v>101</v>
      </c>
    </row>
    <row r="4" spans="1:3" ht="25.5" x14ac:dyDescent="0.5">
      <c r="A4" s="20" t="s">
        <v>44</v>
      </c>
      <c r="B4" s="21" t="s">
        <v>102</v>
      </c>
      <c r="C4" s="22"/>
    </row>
    <row r="5" spans="1:3" ht="25.5" x14ac:dyDescent="0.5">
      <c r="A5" s="20" t="s">
        <v>46</v>
      </c>
      <c r="B5" s="21" t="s">
        <v>103</v>
      </c>
      <c r="C5" s="22"/>
    </row>
    <row r="6" spans="1:3" ht="25.5" x14ac:dyDescent="0.5">
      <c r="A6" s="20" t="s">
        <v>49</v>
      </c>
      <c r="B6" s="21" t="s">
        <v>104</v>
      </c>
      <c r="C6" s="22"/>
    </row>
    <row r="7" spans="1:3" ht="25.5" x14ac:dyDescent="0.5">
      <c r="A7" s="20" t="s">
        <v>52</v>
      </c>
      <c r="B7" s="21" t="s">
        <v>105</v>
      </c>
      <c r="C7" s="22"/>
    </row>
    <row r="8" spans="1:3" ht="25.5" x14ac:dyDescent="0.5">
      <c r="A8" s="20" t="s">
        <v>54</v>
      </c>
      <c r="B8" s="21" t="s">
        <v>106</v>
      </c>
      <c r="C8" s="22" t="s">
        <v>107</v>
      </c>
    </row>
    <row r="9" spans="1:3" ht="25.5" x14ac:dyDescent="0.5">
      <c r="A9" s="20" t="s">
        <v>56</v>
      </c>
      <c r="B9" s="21" t="s">
        <v>108</v>
      </c>
      <c r="C9" s="22"/>
    </row>
    <row r="10" spans="1:3" ht="25.5" x14ac:dyDescent="0.5">
      <c r="A10" s="20" t="s">
        <v>58</v>
      </c>
      <c r="B10" s="21" t="s">
        <v>109</v>
      </c>
      <c r="C10" s="22" t="s">
        <v>101</v>
      </c>
    </row>
    <row r="11" spans="1:3" ht="25.5" x14ac:dyDescent="0.5">
      <c r="A11" s="20" t="s">
        <v>60</v>
      </c>
      <c r="B11" s="21" t="s">
        <v>110</v>
      </c>
      <c r="C11" s="22"/>
    </row>
    <row r="12" spans="1:3" ht="25.5" x14ac:dyDescent="0.5">
      <c r="A12" s="20" t="s">
        <v>62</v>
      </c>
      <c r="B12" s="21" t="s">
        <v>365</v>
      </c>
      <c r="C12" s="22"/>
    </row>
    <row r="13" spans="1:3" ht="25.5" x14ac:dyDescent="0.5">
      <c r="A13" s="20" t="s">
        <v>64</v>
      </c>
      <c r="B13" s="21" t="s">
        <v>112</v>
      </c>
      <c r="C13" s="22"/>
    </row>
    <row r="14" spans="1:3" ht="25.5" x14ac:dyDescent="0.5">
      <c r="A14" s="20" t="s">
        <v>67</v>
      </c>
      <c r="B14" s="21" t="s">
        <v>113</v>
      </c>
      <c r="C14" s="22"/>
    </row>
    <row r="15" spans="1:3" ht="25.5" x14ac:dyDescent="0.5">
      <c r="A15" s="20" t="s">
        <v>69</v>
      </c>
      <c r="B15" s="21" t="s">
        <v>114</v>
      </c>
      <c r="C15" s="22"/>
    </row>
    <row r="16" spans="1:3" ht="25.5" x14ac:dyDescent="0.5">
      <c r="A16" s="20" t="s">
        <v>71</v>
      </c>
      <c r="B16" s="21" t="s">
        <v>115</v>
      </c>
      <c r="C16" s="22" t="s">
        <v>101</v>
      </c>
    </row>
    <row r="17" spans="1:3" ht="25.5" x14ac:dyDescent="0.5">
      <c r="A17" s="20" t="s">
        <v>73</v>
      </c>
      <c r="B17" s="21" t="s">
        <v>116</v>
      </c>
      <c r="C17" s="22" t="s">
        <v>107</v>
      </c>
    </row>
    <row r="18" spans="1:3" ht="25.5" x14ac:dyDescent="0.5">
      <c r="A18" s="20" t="s">
        <v>76</v>
      </c>
      <c r="B18" s="21" t="s">
        <v>117</v>
      </c>
      <c r="C18" s="22" t="s">
        <v>107</v>
      </c>
    </row>
    <row r="19" spans="1:3" ht="25.5" x14ac:dyDescent="0.5">
      <c r="A19" s="23" t="s">
        <v>78</v>
      </c>
      <c r="B19" s="24" t="s">
        <v>118</v>
      </c>
      <c r="C19" s="25"/>
    </row>
  </sheetData>
  <mergeCells count="1">
    <mergeCell ref="A1:C1"/>
  </mergeCells>
  <pageMargins left="0.3" right="0.7" top="0.43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4" workbookViewId="0">
      <selection activeCell="E16" sqref="E16"/>
    </sheetView>
  </sheetViews>
  <sheetFormatPr defaultRowHeight="12.75" x14ac:dyDescent="0.2"/>
  <cols>
    <col min="1" max="1" width="54.140625" customWidth="1"/>
    <col min="2" max="2" width="70" customWidth="1"/>
    <col min="3" max="3" width="14.85546875" customWidth="1"/>
  </cols>
  <sheetData>
    <row r="1" spans="1:3" ht="29.25" x14ac:dyDescent="0.6">
      <c r="A1" s="399" t="s">
        <v>120</v>
      </c>
      <c r="B1" s="399"/>
      <c r="C1" s="399"/>
    </row>
    <row r="2" spans="1:3" ht="26.25" x14ac:dyDescent="0.55000000000000004">
      <c r="A2" s="15" t="s">
        <v>40</v>
      </c>
      <c r="B2" s="16" t="s">
        <v>41</v>
      </c>
      <c r="C2" s="16" t="s">
        <v>121</v>
      </c>
    </row>
    <row r="3" spans="1:3" ht="25.5" x14ac:dyDescent="0.5">
      <c r="A3" s="17" t="s">
        <v>42</v>
      </c>
      <c r="B3" s="18" t="s">
        <v>122</v>
      </c>
      <c r="C3" s="19">
        <v>60</v>
      </c>
    </row>
    <row r="4" spans="1:3" ht="25.5" x14ac:dyDescent="0.5">
      <c r="A4" s="20" t="s">
        <v>44</v>
      </c>
      <c r="B4" s="21" t="s">
        <v>123</v>
      </c>
      <c r="C4" s="22">
        <v>60</v>
      </c>
    </row>
    <row r="5" spans="1:3" ht="25.5" x14ac:dyDescent="0.5">
      <c r="A5" s="20" t="s">
        <v>46</v>
      </c>
      <c r="B5" s="21" t="s">
        <v>124</v>
      </c>
      <c r="C5" s="22">
        <v>60</v>
      </c>
    </row>
    <row r="6" spans="1:3" ht="25.5" x14ac:dyDescent="0.5">
      <c r="A6" s="20" t="s">
        <v>49</v>
      </c>
      <c r="B6" s="21" t="s">
        <v>125</v>
      </c>
      <c r="C6" s="22">
        <v>60</v>
      </c>
    </row>
    <row r="7" spans="1:3" ht="25.5" x14ac:dyDescent="0.5">
      <c r="A7" s="20" t="s">
        <v>52</v>
      </c>
      <c r="B7" s="26" t="s">
        <v>126</v>
      </c>
      <c r="C7" s="22">
        <v>60</v>
      </c>
    </row>
    <row r="8" spans="1:3" ht="25.5" x14ac:dyDescent="0.5">
      <c r="A8" s="20" t="s">
        <v>54</v>
      </c>
      <c r="B8" s="21" t="s">
        <v>127</v>
      </c>
      <c r="C8" s="22">
        <v>60</v>
      </c>
    </row>
    <row r="9" spans="1:3" ht="25.5" x14ac:dyDescent="0.5">
      <c r="A9" s="20" t="s">
        <v>56</v>
      </c>
      <c r="B9" s="21" t="s">
        <v>128</v>
      </c>
      <c r="C9" s="22"/>
    </row>
    <row r="10" spans="1:3" ht="25.5" x14ac:dyDescent="0.5">
      <c r="A10" s="20"/>
      <c r="B10" s="21" t="s">
        <v>129</v>
      </c>
      <c r="C10" s="22"/>
    </row>
    <row r="11" spans="1:3" ht="25.5" x14ac:dyDescent="0.5">
      <c r="A11" s="20" t="s">
        <v>58</v>
      </c>
      <c r="B11" s="21" t="s">
        <v>130</v>
      </c>
      <c r="C11" s="22">
        <v>60</v>
      </c>
    </row>
    <row r="12" spans="1:3" ht="25.5" x14ac:dyDescent="0.5">
      <c r="A12" s="20" t="s">
        <v>60</v>
      </c>
      <c r="B12" s="21" t="s">
        <v>131</v>
      </c>
      <c r="C12" s="22">
        <v>60</v>
      </c>
    </row>
    <row r="13" spans="1:3" ht="25.5" x14ac:dyDescent="0.5">
      <c r="A13" s="20" t="s">
        <v>62</v>
      </c>
      <c r="B13" s="27" t="s">
        <v>132</v>
      </c>
      <c r="C13" s="22"/>
    </row>
    <row r="14" spans="1:3" ht="25.5" x14ac:dyDescent="0.5">
      <c r="A14" s="20" t="s">
        <v>64</v>
      </c>
      <c r="B14" s="21" t="s">
        <v>133</v>
      </c>
      <c r="C14" s="22">
        <v>60</v>
      </c>
    </row>
    <row r="15" spans="1:3" ht="25.5" x14ac:dyDescent="0.5">
      <c r="A15" s="20" t="s">
        <v>67</v>
      </c>
      <c r="B15" s="26" t="s">
        <v>134</v>
      </c>
      <c r="C15" s="22">
        <v>60</v>
      </c>
    </row>
    <row r="16" spans="1:3" ht="25.5" x14ac:dyDescent="0.5">
      <c r="A16" s="20" t="s">
        <v>69</v>
      </c>
      <c r="B16" s="21" t="s">
        <v>135</v>
      </c>
      <c r="C16" s="22">
        <v>60</v>
      </c>
    </row>
    <row r="17" spans="1:3" ht="25.5" x14ac:dyDescent="0.5">
      <c r="A17" s="20" t="s">
        <v>71</v>
      </c>
      <c r="B17" s="21" t="s">
        <v>136</v>
      </c>
      <c r="C17" s="22">
        <v>60</v>
      </c>
    </row>
    <row r="18" spans="1:3" ht="25.5" x14ac:dyDescent="0.5">
      <c r="A18" s="20" t="s">
        <v>73</v>
      </c>
      <c r="B18" s="21" t="s">
        <v>137</v>
      </c>
      <c r="C18" s="22">
        <v>60</v>
      </c>
    </row>
    <row r="19" spans="1:3" ht="25.5" x14ac:dyDescent="0.5">
      <c r="A19" s="20" t="s">
        <v>76</v>
      </c>
      <c r="B19" s="21" t="s">
        <v>138</v>
      </c>
      <c r="C19" s="22">
        <v>60</v>
      </c>
    </row>
    <row r="20" spans="1:3" ht="25.5" x14ac:dyDescent="0.5">
      <c r="A20" s="28" t="s">
        <v>78</v>
      </c>
      <c r="B20" s="29" t="s">
        <v>139</v>
      </c>
      <c r="C20" s="30">
        <v>60</v>
      </c>
    </row>
    <row r="21" spans="1:3" ht="25.5" x14ac:dyDescent="0.5">
      <c r="A21" s="31" t="s">
        <v>140</v>
      </c>
      <c r="B21" s="31" t="s">
        <v>141</v>
      </c>
      <c r="C21" s="32">
        <v>60</v>
      </c>
    </row>
  </sheetData>
  <mergeCells count="1">
    <mergeCell ref="A1:C1"/>
  </mergeCells>
  <pageMargins left="0.7" right="0.32" top="0.27" bottom="0.16" header="0.17" footer="0.16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10" workbookViewId="0">
      <selection activeCell="C3" sqref="C3"/>
    </sheetView>
  </sheetViews>
  <sheetFormatPr defaultRowHeight="12.75" x14ac:dyDescent="0.2"/>
  <cols>
    <col min="1" max="1" width="30.28515625" customWidth="1"/>
    <col min="2" max="2" width="56.28515625" customWidth="1"/>
    <col min="3" max="3" width="16.7109375" customWidth="1"/>
    <col min="4" max="4" width="13.42578125" customWidth="1"/>
    <col min="5" max="5" width="13.140625" customWidth="1"/>
  </cols>
  <sheetData>
    <row r="1" spans="1:5" ht="29.25" x14ac:dyDescent="0.6">
      <c r="A1" s="399" t="s">
        <v>142</v>
      </c>
      <c r="B1" s="399"/>
      <c r="C1" s="399"/>
    </row>
    <row r="2" spans="1:5" ht="25.5" x14ac:dyDescent="0.5">
      <c r="A2" s="14"/>
      <c r="B2" s="14"/>
      <c r="C2" s="14"/>
      <c r="D2" s="400" t="s">
        <v>237</v>
      </c>
      <c r="E2" s="401"/>
    </row>
    <row r="3" spans="1:5" ht="21.75" x14ac:dyDescent="0.5">
      <c r="A3" s="36" t="s">
        <v>40</v>
      </c>
      <c r="B3" s="37" t="s">
        <v>41</v>
      </c>
      <c r="C3" s="36" t="s">
        <v>143</v>
      </c>
      <c r="D3" s="37" t="s">
        <v>238</v>
      </c>
      <c r="E3" s="37" t="s">
        <v>239</v>
      </c>
    </row>
    <row r="4" spans="1:5" ht="21.75" x14ac:dyDescent="0.5">
      <c r="A4" s="44" t="s">
        <v>229</v>
      </c>
      <c r="B4" s="42" t="s">
        <v>145</v>
      </c>
      <c r="C4" s="45">
        <v>70</v>
      </c>
      <c r="D4" s="88">
        <v>2125576</v>
      </c>
      <c r="E4" s="81">
        <v>500746</v>
      </c>
    </row>
    <row r="5" spans="1:5" ht="21.75" x14ac:dyDescent="0.5">
      <c r="A5" s="47"/>
      <c r="B5" s="48" t="s">
        <v>146</v>
      </c>
      <c r="C5" s="49">
        <v>85</v>
      </c>
      <c r="D5" s="89">
        <v>2125607</v>
      </c>
      <c r="E5" s="83">
        <v>499547</v>
      </c>
    </row>
    <row r="6" spans="1:5" ht="21.75" x14ac:dyDescent="0.5">
      <c r="A6" s="47"/>
      <c r="B6" s="48" t="s">
        <v>147</v>
      </c>
      <c r="C6" s="49">
        <v>70</v>
      </c>
      <c r="D6" s="89">
        <v>12145558</v>
      </c>
      <c r="E6" s="83">
        <v>497829</v>
      </c>
    </row>
    <row r="7" spans="1:5" ht="21.75" x14ac:dyDescent="0.5">
      <c r="A7" s="47" t="s">
        <v>230</v>
      </c>
      <c r="B7" s="48" t="s">
        <v>149</v>
      </c>
      <c r="C7" s="49">
        <v>125</v>
      </c>
      <c r="D7" s="89">
        <v>1842627</v>
      </c>
      <c r="E7" s="83">
        <v>728245</v>
      </c>
    </row>
    <row r="8" spans="1:5" ht="21.75" x14ac:dyDescent="0.5">
      <c r="A8" s="47"/>
      <c r="B8" s="48" t="s">
        <v>150</v>
      </c>
      <c r="C8" s="49">
        <v>100</v>
      </c>
      <c r="D8" s="89">
        <v>1844903</v>
      </c>
      <c r="E8" s="83">
        <v>728411</v>
      </c>
    </row>
    <row r="9" spans="1:5" ht="21.75" x14ac:dyDescent="0.5">
      <c r="A9" s="47" t="s">
        <v>231</v>
      </c>
      <c r="B9" s="48" t="s">
        <v>152</v>
      </c>
      <c r="C9" s="49">
        <v>125</v>
      </c>
      <c r="D9" s="89">
        <v>1866741</v>
      </c>
      <c r="E9" s="85" t="s">
        <v>270</v>
      </c>
    </row>
    <row r="10" spans="1:5" ht="21.75" x14ac:dyDescent="0.5">
      <c r="A10" s="47"/>
      <c r="B10" s="48" t="s">
        <v>153</v>
      </c>
      <c r="C10" s="49">
        <v>100</v>
      </c>
      <c r="D10" s="89">
        <v>1866750</v>
      </c>
      <c r="E10" s="85" t="s">
        <v>271</v>
      </c>
    </row>
    <row r="11" spans="1:5" ht="21.75" x14ac:dyDescent="0.5">
      <c r="A11" s="47" t="s">
        <v>232</v>
      </c>
      <c r="B11" s="48" t="s">
        <v>155</v>
      </c>
      <c r="C11" s="49">
        <v>125</v>
      </c>
      <c r="D11" s="89">
        <v>1645916</v>
      </c>
      <c r="E11" s="83">
        <v>440242</v>
      </c>
    </row>
    <row r="12" spans="1:5" ht="21.75" x14ac:dyDescent="0.5">
      <c r="A12" s="47"/>
      <c r="B12" s="48" t="s">
        <v>156</v>
      </c>
      <c r="C12" s="49">
        <v>50</v>
      </c>
      <c r="D12" s="89">
        <v>1662947</v>
      </c>
      <c r="E12" s="83">
        <v>413254</v>
      </c>
    </row>
    <row r="13" spans="1:5" ht="21.75" x14ac:dyDescent="0.5">
      <c r="A13" s="47"/>
      <c r="B13" s="48" t="s">
        <v>157</v>
      </c>
      <c r="C13" s="49">
        <v>50</v>
      </c>
      <c r="D13" s="89">
        <v>1688274</v>
      </c>
      <c r="E13" s="83">
        <v>390587</v>
      </c>
    </row>
    <row r="14" spans="1:5" ht="21.75" x14ac:dyDescent="0.5">
      <c r="A14" s="47" t="s">
        <v>236</v>
      </c>
      <c r="B14" s="48" t="s">
        <v>159</v>
      </c>
      <c r="C14" s="49">
        <v>150</v>
      </c>
      <c r="D14" s="89">
        <v>1704162</v>
      </c>
      <c r="E14" s="85" t="s">
        <v>268</v>
      </c>
    </row>
    <row r="15" spans="1:5" ht="21.75" x14ac:dyDescent="0.5">
      <c r="A15" s="49"/>
      <c r="B15" s="50" t="s">
        <v>160</v>
      </c>
      <c r="C15" s="49">
        <v>75</v>
      </c>
      <c r="D15" s="89">
        <v>1719925</v>
      </c>
      <c r="E15" s="85" t="s">
        <v>269</v>
      </c>
    </row>
    <row r="16" spans="1:5" ht="21.75" x14ac:dyDescent="0.5">
      <c r="A16" s="47" t="s">
        <v>233</v>
      </c>
      <c r="B16" s="48" t="s">
        <v>162</v>
      </c>
      <c r="C16" s="49">
        <v>101</v>
      </c>
      <c r="D16" s="89">
        <v>1403457</v>
      </c>
      <c r="E16" s="83">
        <v>760672</v>
      </c>
    </row>
    <row r="17" spans="1:5" ht="21.75" x14ac:dyDescent="0.5">
      <c r="A17" s="47"/>
      <c r="B17" s="48" t="s">
        <v>163</v>
      </c>
      <c r="C17" s="49">
        <v>124</v>
      </c>
      <c r="D17" s="89">
        <v>1374006</v>
      </c>
      <c r="E17" s="83">
        <v>213546</v>
      </c>
    </row>
    <row r="18" spans="1:5" ht="21.75" x14ac:dyDescent="0.5">
      <c r="A18" s="47" t="s">
        <v>234</v>
      </c>
      <c r="B18" s="48" t="s">
        <v>165</v>
      </c>
      <c r="C18" s="49">
        <v>35</v>
      </c>
      <c r="D18" s="92" t="s">
        <v>276</v>
      </c>
      <c r="E18" s="83">
        <v>1405823</v>
      </c>
    </row>
    <row r="19" spans="1:5" ht="21.75" x14ac:dyDescent="0.5">
      <c r="A19" s="47"/>
      <c r="B19" s="48" t="s">
        <v>166</v>
      </c>
      <c r="C19" s="49">
        <v>190</v>
      </c>
      <c r="D19" s="89">
        <v>1412851</v>
      </c>
      <c r="E19" s="83">
        <v>573008</v>
      </c>
    </row>
    <row r="20" spans="1:5" ht="21.75" x14ac:dyDescent="0.5">
      <c r="A20" s="47" t="s">
        <v>235</v>
      </c>
      <c r="B20" s="48" t="s">
        <v>168</v>
      </c>
      <c r="C20" s="49">
        <v>110</v>
      </c>
      <c r="D20" s="89">
        <v>547530</v>
      </c>
      <c r="E20" s="83">
        <v>557111</v>
      </c>
    </row>
    <row r="21" spans="1:5" ht="21.75" x14ac:dyDescent="0.5">
      <c r="A21" s="47"/>
      <c r="B21" s="48" t="s">
        <v>169</v>
      </c>
      <c r="C21" s="49">
        <v>76</v>
      </c>
      <c r="D21" s="89">
        <v>923474</v>
      </c>
      <c r="E21" s="83">
        <v>475821</v>
      </c>
    </row>
    <row r="22" spans="1:5" ht="21.75" x14ac:dyDescent="0.5">
      <c r="A22" s="39"/>
      <c r="B22" s="40" t="s">
        <v>170</v>
      </c>
      <c r="C22" s="46">
        <v>40</v>
      </c>
      <c r="D22" s="90">
        <v>886865</v>
      </c>
      <c r="E22" s="11">
        <v>435395</v>
      </c>
    </row>
  </sheetData>
  <mergeCells count="2">
    <mergeCell ref="A1:C1"/>
    <mergeCell ref="D2:E2"/>
  </mergeCells>
  <pageMargins left="0.7" right="0.7" top="0.26" bottom="0.25" header="0.2" footer="0.16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27"/>
  <sheetViews>
    <sheetView topLeftCell="A283" zoomScale="90" zoomScaleNormal="90" workbookViewId="0">
      <selection activeCell="A310" sqref="A310"/>
    </sheetView>
  </sheetViews>
  <sheetFormatPr defaultRowHeight="12.75" x14ac:dyDescent="0.2"/>
  <cols>
    <col min="1" max="1" width="54.28515625" customWidth="1"/>
    <col min="2" max="2" width="90.85546875" bestFit="1" customWidth="1"/>
    <col min="3" max="3" width="13.42578125" bestFit="1" customWidth="1"/>
    <col min="4" max="4" width="11.7109375" bestFit="1" customWidth="1"/>
    <col min="5" max="5" width="10.28515625" bestFit="1" customWidth="1"/>
  </cols>
  <sheetData>
    <row r="1" spans="1:250" ht="30.75" customHeight="1" x14ac:dyDescent="0.2">
      <c r="A1" s="411" t="s">
        <v>282</v>
      </c>
      <c r="B1" s="411"/>
      <c r="C1" s="411"/>
      <c r="D1" s="411"/>
    </row>
    <row r="2" spans="1:250" ht="27.75" x14ac:dyDescent="0.6">
      <c r="A2" s="416" t="s">
        <v>296</v>
      </c>
      <c r="B2" s="416"/>
      <c r="C2" s="416"/>
      <c r="D2" s="416"/>
      <c r="E2" s="416"/>
      <c r="F2" s="97"/>
    </row>
    <row r="3" spans="1:250" ht="24.75" x14ac:dyDescent="0.6">
      <c r="A3" s="99" t="s">
        <v>40</v>
      </c>
      <c r="B3" s="95" t="s">
        <v>41</v>
      </c>
      <c r="C3" s="95" t="s">
        <v>80</v>
      </c>
      <c r="D3" s="97"/>
      <c r="E3" s="97"/>
      <c r="F3" s="97"/>
    </row>
    <row r="4" spans="1:250" ht="24.75" x14ac:dyDescent="0.6">
      <c r="A4" s="145" t="s">
        <v>42</v>
      </c>
      <c r="B4" s="145" t="s">
        <v>25</v>
      </c>
      <c r="C4" s="149">
        <v>90</v>
      </c>
      <c r="D4" s="97"/>
      <c r="E4" s="97"/>
      <c r="F4" s="97"/>
      <c r="I4" s="1"/>
      <c r="J4" s="1"/>
      <c r="Q4" s="1"/>
      <c r="R4" s="1"/>
      <c r="Y4" s="1"/>
      <c r="Z4" s="1"/>
      <c r="AG4" s="1"/>
      <c r="AH4" s="1"/>
      <c r="AO4" s="1"/>
      <c r="AP4" s="1"/>
      <c r="AW4" s="1"/>
      <c r="AX4" s="1"/>
      <c r="BE4" s="1"/>
      <c r="BF4" s="1"/>
      <c r="BM4" s="1"/>
      <c r="BN4" s="1"/>
      <c r="BU4" s="1"/>
      <c r="BV4" s="1"/>
      <c r="CC4" s="1"/>
      <c r="CD4" s="1"/>
      <c r="CK4" s="1"/>
      <c r="CL4" s="1"/>
      <c r="CS4" s="1"/>
      <c r="CT4" s="1"/>
      <c r="DA4" s="1"/>
      <c r="DB4" s="1"/>
      <c r="DI4" s="1"/>
      <c r="DJ4" s="1"/>
      <c r="DQ4" s="1"/>
      <c r="DR4" s="1"/>
      <c r="DY4" s="1"/>
      <c r="DZ4" s="1"/>
      <c r="EG4" s="1"/>
      <c r="EH4" s="1"/>
      <c r="EO4" s="1"/>
      <c r="EP4" s="1"/>
      <c r="EW4" s="1"/>
      <c r="EX4" s="1"/>
      <c r="FE4" s="1"/>
      <c r="FF4" s="1"/>
      <c r="FM4" s="1"/>
      <c r="FN4" s="1"/>
      <c r="FU4" s="1"/>
      <c r="FV4" s="1"/>
      <c r="GC4" s="1"/>
      <c r="GD4" s="1"/>
      <c r="GK4" s="1"/>
      <c r="GL4" s="1"/>
      <c r="GS4" s="1"/>
      <c r="GT4" s="1"/>
      <c r="HA4" s="1"/>
      <c r="HB4" s="1"/>
      <c r="HI4" s="1"/>
      <c r="HJ4" s="1"/>
      <c r="HQ4" s="1"/>
      <c r="HR4" s="1"/>
      <c r="HY4" s="1"/>
      <c r="HZ4" s="1"/>
      <c r="IG4" s="1"/>
      <c r="IH4" s="1"/>
      <c r="IO4" s="1"/>
      <c r="IP4" s="1"/>
    </row>
    <row r="5" spans="1:250" ht="24.75" x14ac:dyDescent="0.6">
      <c r="A5" s="146" t="s">
        <v>44</v>
      </c>
      <c r="B5" s="146" t="s">
        <v>26</v>
      </c>
      <c r="C5" s="150">
        <v>90</v>
      </c>
      <c r="D5" s="97"/>
      <c r="E5" s="97"/>
      <c r="F5" s="97"/>
    </row>
    <row r="6" spans="1:250" ht="24.75" x14ac:dyDescent="0.6">
      <c r="A6" s="146" t="s">
        <v>46</v>
      </c>
      <c r="B6" s="146" t="s">
        <v>27</v>
      </c>
      <c r="C6" s="150">
        <v>90</v>
      </c>
      <c r="D6" s="97"/>
      <c r="E6" s="97"/>
      <c r="F6" s="97"/>
    </row>
    <row r="7" spans="1:250" ht="24.75" x14ac:dyDescent="0.6">
      <c r="A7" s="146" t="s">
        <v>49</v>
      </c>
      <c r="B7" s="146" t="s">
        <v>28</v>
      </c>
      <c r="C7" s="150">
        <v>90</v>
      </c>
      <c r="D7" s="97"/>
      <c r="E7" s="97"/>
      <c r="F7" s="97"/>
    </row>
    <row r="8" spans="1:250" ht="24.75" x14ac:dyDescent="0.6">
      <c r="A8" s="146" t="s">
        <v>52</v>
      </c>
      <c r="B8" s="146" t="s">
        <v>29</v>
      </c>
      <c r="C8" s="150">
        <v>90</v>
      </c>
      <c r="D8" s="97"/>
      <c r="E8" s="97"/>
      <c r="F8" s="97"/>
    </row>
    <row r="9" spans="1:250" ht="24.75" x14ac:dyDescent="0.6">
      <c r="A9" s="146" t="s">
        <v>54</v>
      </c>
      <c r="B9" s="146" t="s">
        <v>30</v>
      </c>
      <c r="C9" s="150">
        <v>90</v>
      </c>
      <c r="D9" s="97"/>
      <c r="E9" s="97"/>
      <c r="F9" s="97"/>
    </row>
    <row r="10" spans="1:250" ht="24.75" x14ac:dyDescent="0.6">
      <c r="A10" s="146" t="s">
        <v>56</v>
      </c>
      <c r="B10" s="146" t="s">
        <v>31</v>
      </c>
      <c r="C10" s="150">
        <v>90</v>
      </c>
      <c r="D10" s="97"/>
      <c r="E10" s="97"/>
      <c r="F10" s="97"/>
    </row>
    <row r="11" spans="1:250" ht="24.75" x14ac:dyDescent="0.6">
      <c r="A11" s="146" t="s">
        <v>58</v>
      </c>
      <c r="B11" s="146" t="s">
        <v>32</v>
      </c>
      <c r="C11" s="150">
        <v>90</v>
      </c>
      <c r="D11" s="97"/>
      <c r="E11" s="97"/>
      <c r="F11" s="97"/>
    </row>
    <row r="12" spans="1:250" ht="24.75" x14ac:dyDescent="0.6">
      <c r="A12" s="146" t="s">
        <v>60</v>
      </c>
      <c r="B12" s="146" t="s">
        <v>33</v>
      </c>
      <c r="C12" s="150">
        <v>90</v>
      </c>
      <c r="D12" s="97"/>
      <c r="E12" s="97"/>
      <c r="F12" s="97"/>
    </row>
    <row r="13" spans="1:250" ht="24.75" x14ac:dyDescent="0.6">
      <c r="A13" s="146" t="s">
        <v>62</v>
      </c>
      <c r="B13" s="146" t="s">
        <v>20</v>
      </c>
      <c r="C13" s="150">
        <v>75</v>
      </c>
      <c r="D13" s="97"/>
      <c r="E13" s="97"/>
      <c r="F13" s="97"/>
    </row>
    <row r="14" spans="1:250" ht="24.75" x14ac:dyDescent="0.6">
      <c r="A14" s="146" t="s">
        <v>64</v>
      </c>
      <c r="B14" s="146" t="s">
        <v>22</v>
      </c>
      <c r="C14" s="150">
        <v>75</v>
      </c>
      <c r="D14" s="97"/>
      <c r="E14" s="97"/>
      <c r="F14" s="97"/>
    </row>
    <row r="15" spans="1:250" ht="24.75" x14ac:dyDescent="0.6">
      <c r="A15" s="147" t="s">
        <v>67</v>
      </c>
      <c r="B15" s="147" t="s">
        <v>34</v>
      </c>
      <c r="C15" s="150">
        <v>90</v>
      </c>
      <c r="D15" s="97"/>
      <c r="E15" s="97"/>
      <c r="F15" s="97"/>
    </row>
    <row r="16" spans="1:250" ht="24.75" x14ac:dyDescent="0.6">
      <c r="A16" s="147" t="s">
        <v>69</v>
      </c>
      <c r="B16" s="147" t="s">
        <v>23</v>
      </c>
      <c r="C16" s="150">
        <v>50</v>
      </c>
      <c r="D16" s="97"/>
      <c r="E16" s="97"/>
      <c r="F16" s="97"/>
    </row>
    <row r="17" spans="1:6" ht="24.75" x14ac:dyDescent="0.6">
      <c r="A17" s="147"/>
      <c r="B17" s="147" t="s">
        <v>24</v>
      </c>
      <c r="C17" s="150">
        <v>40</v>
      </c>
      <c r="D17" s="97"/>
      <c r="E17" s="97"/>
      <c r="F17" s="97"/>
    </row>
    <row r="18" spans="1:6" ht="24.75" x14ac:dyDescent="0.6">
      <c r="A18" s="147" t="s">
        <v>71</v>
      </c>
      <c r="B18" s="147" t="s">
        <v>35</v>
      </c>
      <c r="C18" s="150">
        <v>90</v>
      </c>
      <c r="D18" s="97"/>
      <c r="E18" s="97"/>
      <c r="F18" s="97"/>
    </row>
    <row r="19" spans="1:6" ht="24.75" x14ac:dyDescent="0.6">
      <c r="A19" s="147" t="s">
        <v>73</v>
      </c>
      <c r="B19" s="147" t="s">
        <v>36</v>
      </c>
      <c r="C19" s="150">
        <v>90</v>
      </c>
      <c r="D19" s="97"/>
      <c r="E19" s="97"/>
      <c r="F19" s="97"/>
    </row>
    <row r="20" spans="1:6" ht="24.75" x14ac:dyDescent="0.6">
      <c r="A20" s="147" t="s">
        <v>76</v>
      </c>
      <c r="B20" s="147" t="s">
        <v>37</v>
      </c>
      <c r="C20" s="150">
        <v>90</v>
      </c>
      <c r="D20" s="97"/>
      <c r="E20" s="97"/>
      <c r="F20" s="97"/>
    </row>
    <row r="21" spans="1:6" ht="24.75" x14ac:dyDescent="0.6">
      <c r="A21" s="148" t="s">
        <v>78</v>
      </c>
      <c r="B21" s="148" t="s">
        <v>38</v>
      </c>
      <c r="C21" s="151">
        <v>90</v>
      </c>
      <c r="D21" s="97"/>
      <c r="E21" s="97"/>
      <c r="F21" s="97"/>
    </row>
    <row r="22" spans="1:6" ht="24.75" x14ac:dyDescent="0.6">
      <c r="A22" s="97"/>
      <c r="B22" s="161" t="s">
        <v>212</v>
      </c>
      <c r="C22" s="162">
        <f>SUM(C4:C21)</f>
        <v>1500</v>
      </c>
      <c r="D22" s="97"/>
      <c r="E22" s="97"/>
      <c r="F22" s="97"/>
    </row>
    <row r="23" spans="1:6" ht="24.75" x14ac:dyDescent="0.6">
      <c r="A23" s="97"/>
      <c r="B23" s="182"/>
      <c r="C23" s="183"/>
      <c r="D23" s="97"/>
      <c r="E23" s="97"/>
      <c r="F23" s="97"/>
    </row>
    <row r="24" spans="1:6" ht="24.75" x14ac:dyDescent="0.6">
      <c r="A24" s="97"/>
      <c r="B24" s="182"/>
      <c r="C24" s="183"/>
      <c r="D24" s="97"/>
      <c r="E24" s="97"/>
      <c r="F24" s="97"/>
    </row>
    <row r="25" spans="1:6" ht="24.75" x14ac:dyDescent="0.6">
      <c r="A25" s="411" t="s">
        <v>281</v>
      </c>
      <c r="B25" s="411"/>
      <c r="C25" s="411"/>
      <c r="D25" s="411"/>
      <c r="E25" s="97"/>
      <c r="F25" s="97"/>
    </row>
    <row r="26" spans="1:6" ht="27.75" x14ac:dyDescent="0.6">
      <c r="A26" s="416" t="s">
        <v>39</v>
      </c>
      <c r="B26" s="416"/>
      <c r="C26" s="416"/>
      <c r="D26" s="416"/>
      <c r="E26" s="416"/>
      <c r="F26" s="97"/>
    </row>
    <row r="27" spans="1:6" ht="24.75" x14ac:dyDescent="0.6">
      <c r="A27" s="99" t="s">
        <v>40</v>
      </c>
      <c r="B27" s="95" t="s">
        <v>41</v>
      </c>
      <c r="C27" s="95" t="s">
        <v>80</v>
      </c>
      <c r="D27" s="97"/>
      <c r="E27" s="97"/>
      <c r="F27" s="97"/>
    </row>
    <row r="28" spans="1:6" ht="24.75" x14ac:dyDescent="0.6">
      <c r="A28" s="100" t="s">
        <v>42</v>
      </c>
      <c r="B28" s="101" t="s">
        <v>43</v>
      </c>
      <c r="C28" s="102">
        <v>80</v>
      </c>
      <c r="D28" s="97"/>
      <c r="E28" s="97"/>
      <c r="F28" s="97"/>
    </row>
    <row r="29" spans="1:6" ht="24.75" x14ac:dyDescent="0.6">
      <c r="A29" s="103" t="s">
        <v>44</v>
      </c>
      <c r="B29" s="93" t="s">
        <v>45</v>
      </c>
      <c r="C29" s="104">
        <v>80</v>
      </c>
      <c r="D29" s="97"/>
      <c r="E29" s="97"/>
      <c r="F29" s="97"/>
    </row>
    <row r="30" spans="1:6" ht="24.75" x14ac:dyDescent="0.6">
      <c r="A30" s="103" t="s">
        <v>46</v>
      </c>
      <c r="B30" s="93" t="s">
        <v>47</v>
      </c>
      <c r="C30" s="104">
        <v>45</v>
      </c>
      <c r="D30" s="97"/>
      <c r="E30" s="97"/>
      <c r="F30" s="97"/>
    </row>
    <row r="31" spans="1:6" ht="24.75" x14ac:dyDescent="0.6">
      <c r="A31" s="103"/>
      <c r="B31" s="93" t="s">
        <v>48</v>
      </c>
      <c r="C31" s="104">
        <v>35</v>
      </c>
      <c r="D31" s="97"/>
      <c r="E31" s="97"/>
      <c r="F31" s="97"/>
    </row>
    <row r="32" spans="1:6" ht="24.75" x14ac:dyDescent="0.6">
      <c r="A32" s="103" t="s">
        <v>49</v>
      </c>
      <c r="B32" s="93" t="s">
        <v>50</v>
      </c>
      <c r="C32" s="104">
        <v>30</v>
      </c>
      <c r="D32" s="97"/>
      <c r="E32" s="97"/>
      <c r="F32" s="97"/>
    </row>
    <row r="33" spans="1:6" ht="24.75" x14ac:dyDescent="0.6">
      <c r="A33" s="103"/>
      <c r="B33" s="93" t="s">
        <v>51</v>
      </c>
      <c r="C33" s="104">
        <v>50</v>
      </c>
      <c r="D33" s="97"/>
      <c r="E33" s="97"/>
      <c r="F33" s="97"/>
    </row>
    <row r="34" spans="1:6" ht="24.75" x14ac:dyDescent="0.6">
      <c r="A34" s="103" t="s">
        <v>52</v>
      </c>
      <c r="B34" s="93" t="s">
        <v>53</v>
      </c>
      <c r="C34" s="104">
        <v>80</v>
      </c>
      <c r="D34" s="97"/>
      <c r="E34" s="97"/>
      <c r="F34" s="97"/>
    </row>
    <row r="35" spans="1:6" ht="24.75" x14ac:dyDescent="0.6">
      <c r="A35" s="103" t="s">
        <v>54</v>
      </c>
      <c r="B35" s="93" t="s">
        <v>55</v>
      </c>
      <c r="C35" s="104">
        <v>80</v>
      </c>
      <c r="D35" s="97"/>
      <c r="E35" s="97"/>
      <c r="F35" s="97"/>
    </row>
    <row r="36" spans="1:6" ht="24.75" x14ac:dyDescent="0.6">
      <c r="A36" s="93" t="s">
        <v>56</v>
      </c>
      <c r="B36" s="93" t="s">
        <v>57</v>
      </c>
      <c r="C36" s="104">
        <v>80</v>
      </c>
      <c r="D36" s="97"/>
      <c r="E36" s="97"/>
      <c r="F36" s="97"/>
    </row>
    <row r="37" spans="1:6" ht="24.75" x14ac:dyDescent="0.6">
      <c r="A37" s="93" t="s">
        <v>58</v>
      </c>
      <c r="B37" s="93" t="s">
        <v>59</v>
      </c>
      <c r="C37" s="104">
        <v>80</v>
      </c>
      <c r="D37" s="97"/>
      <c r="E37" s="97"/>
      <c r="F37" s="97"/>
    </row>
    <row r="38" spans="1:6" ht="24.75" x14ac:dyDescent="0.6">
      <c r="A38" s="93" t="s">
        <v>60</v>
      </c>
      <c r="B38" s="93" t="s">
        <v>61</v>
      </c>
      <c r="C38" s="104">
        <v>80</v>
      </c>
      <c r="D38" s="97"/>
      <c r="E38" s="97"/>
      <c r="F38" s="97"/>
    </row>
    <row r="39" spans="1:6" ht="24.75" x14ac:dyDescent="0.6">
      <c r="A39" s="93" t="s">
        <v>62</v>
      </c>
      <c r="B39" s="93" t="s">
        <v>63</v>
      </c>
      <c r="C39" s="104">
        <v>80</v>
      </c>
      <c r="D39" s="97"/>
      <c r="E39" s="97"/>
      <c r="F39" s="97"/>
    </row>
    <row r="40" spans="1:6" ht="24.75" x14ac:dyDescent="0.6">
      <c r="A40" s="93" t="s">
        <v>64</v>
      </c>
      <c r="B40" s="93" t="s">
        <v>65</v>
      </c>
      <c r="C40" s="104">
        <v>60</v>
      </c>
      <c r="D40" s="97"/>
      <c r="E40" s="97"/>
      <c r="F40" s="97"/>
    </row>
    <row r="41" spans="1:6" ht="24.75" x14ac:dyDescent="0.6">
      <c r="A41" s="93"/>
      <c r="B41" s="93" t="s">
        <v>66</v>
      </c>
      <c r="C41" s="104">
        <v>20</v>
      </c>
      <c r="D41" s="97"/>
      <c r="E41" s="97"/>
      <c r="F41" s="97"/>
    </row>
    <row r="42" spans="1:6" ht="24.75" x14ac:dyDescent="0.6">
      <c r="A42" s="93" t="s">
        <v>67</v>
      </c>
      <c r="B42" s="93" t="s">
        <v>68</v>
      </c>
      <c r="C42" s="104">
        <v>80</v>
      </c>
      <c r="D42" s="97"/>
      <c r="E42" s="97"/>
      <c r="F42" s="97"/>
    </row>
    <row r="43" spans="1:6" ht="24.75" x14ac:dyDescent="0.6">
      <c r="A43" s="93" t="s">
        <v>69</v>
      </c>
      <c r="B43" s="93" t="s">
        <v>70</v>
      </c>
      <c r="C43" s="104">
        <v>80</v>
      </c>
      <c r="D43" s="97"/>
      <c r="E43" s="97"/>
      <c r="F43" s="97"/>
    </row>
    <row r="44" spans="1:6" ht="24.75" x14ac:dyDescent="0.6">
      <c r="A44" s="93" t="s">
        <v>71</v>
      </c>
      <c r="B44" s="93" t="s">
        <v>72</v>
      </c>
      <c r="C44" s="104">
        <v>80</v>
      </c>
      <c r="D44" s="97"/>
      <c r="E44" s="97"/>
      <c r="F44" s="97"/>
    </row>
    <row r="45" spans="1:6" ht="24.75" x14ac:dyDescent="0.6">
      <c r="A45" s="93" t="s">
        <v>73</v>
      </c>
      <c r="B45" s="93" t="s">
        <v>74</v>
      </c>
      <c r="C45" s="104">
        <v>40</v>
      </c>
      <c r="D45" s="97"/>
      <c r="E45" s="97"/>
      <c r="F45" s="97"/>
    </row>
    <row r="46" spans="1:6" ht="24.75" x14ac:dyDescent="0.6">
      <c r="A46" s="93"/>
      <c r="B46" s="93" t="s">
        <v>75</v>
      </c>
      <c r="C46" s="104">
        <v>40</v>
      </c>
      <c r="D46" s="97"/>
      <c r="E46" s="97"/>
      <c r="F46" s="97"/>
    </row>
    <row r="47" spans="1:6" ht="24.75" x14ac:dyDescent="0.6">
      <c r="A47" s="93" t="s">
        <v>76</v>
      </c>
      <c r="B47" s="93" t="s">
        <v>77</v>
      </c>
      <c r="C47" s="104">
        <v>80</v>
      </c>
      <c r="D47" s="97"/>
      <c r="E47" s="97"/>
      <c r="F47" s="97"/>
    </row>
    <row r="48" spans="1:6" ht="24.75" x14ac:dyDescent="0.6">
      <c r="A48" s="93" t="s">
        <v>78</v>
      </c>
      <c r="B48" s="143" t="s">
        <v>79</v>
      </c>
      <c r="C48" s="138">
        <v>80</v>
      </c>
      <c r="D48" s="97"/>
      <c r="E48" s="97"/>
      <c r="F48" s="97"/>
    </row>
    <row r="49" spans="1:6" ht="24.75" x14ac:dyDescent="0.6">
      <c r="A49" s="97"/>
      <c r="B49" s="160" t="s">
        <v>212</v>
      </c>
      <c r="C49" s="159">
        <f>SUM(C28:C48)</f>
        <v>1360</v>
      </c>
      <c r="D49" s="97"/>
      <c r="E49" s="97"/>
      <c r="F49" s="97"/>
    </row>
    <row r="50" spans="1:6" ht="24.75" x14ac:dyDescent="0.6">
      <c r="A50" s="97"/>
      <c r="B50" s="164"/>
      <c r="C50" s="181"/>
      <c r="D50" s="97"/>
      <c r="E50" s="97"/>
      <c r="F50" s="97"/>
    </row>
    <row r="51" spans="1:6" ht="24.75" x14ac:dyDescent="0.6">
      <c r="A51" s="414" t="s">
        <v>280</v>
      </c>
      <c r="B51" s="414"/>
      <c r="C51" s="414"/>
      <c r="D51" s="414"/>
      <c r="E51" s="97"/>
      <c r="F51" s="97"/>
    </row>
    <row r="52" spans="1:6" ht="24.75" x14ac:dyDescent="0.6">
      <c r="A52" s="407" t="s">
        <v>81</v>
      </c>
      <c r="B52" s="407"/>
      <c r="C52" s="407"/>
      <c r="D52" s="407"/>
      <c r="E52" s="407"/>
      <c r="F52" s="97"/>
    </row>
    <row r="53" spans="1:6" ht="24.75" x14ac:dyDescent="0.6">
      <c r="A53" s="99" t="s">
        <v>40</v>
      </c>
      <c r="B53" s="95" t="s">
        <v>41</v>
      </c>
      <c r="C53" s="95" t="s">
        <v>80</v>
      </c>
      <c r="D53" s="97"/>
      <c r="E53" s="97"/>
      <c r="F53" s="97"/>
    </row>
    <row r="54" spans="1:6" ht="24.75" x14ac:dyDescent="0.6">
      <c r="A54" s="100" t="s">
        <v>42</v>
      </c>
      <c r="B54" s="101" t="s">
        <v>82</v>
      </c>
      <c r="C54" s="102">
        <v>65</v>
      </c>
      <c r="D54" s="97"/>
      <c r="E54" s="97"/>
      <c r="F54" s="97"/>
    </row>
    <row r="55" spans="1:6" ht="24.75" x14ac:dyDescent="0.6">
      <c r="A55" s="103" t="s">
        <v>44</v>
      </c>
      <c r="B55" s="93" t="s">
        <v>83</v>
      </c>
      <c r="C55" s="104">
        <v>65</v>
      </c>
      <c r="D55" s="97"/>
      <c r="E55" s="97"/>
      <c r="F55" s="97"/>
    </row>
    <row r="56" spans="1:6" ht="24.75" x14ac:dyDescent="0.6">
      <c r="A56" s="103" t="s">
        <v>46</v>
      </c>
      <c r="B56" s="93" t="s">
        <v>84</v>
      </c>
      <c r="C56" s="104">
        <v>66</v>
      </c>
      <c r="D56" s="97"/>
      <c r="E56" s="97"/>
      <c r="F56" s="97"/>
    </row>
    <row r="57" spans="1:6" ht="24.75" x14ac:dyDescent="0.6">
      <c r="A57" s="103" t="s">
        <v>49</v>
      </c>
      <c r="B57" s="93" t="s">
        <v>85</v>
      </c>
      <c r="C57" s="104">
        <v>66</v>
      </c>
      <c r="D57" s="97"/>
      <c r="E57" s="97"/>
      <c r="F57" s="97"/>
    </row>
    <row r="58" spans="1:6" ht="24.75" x14ac:dyDescent="0.6">
      <c r="A58" s="103" t="s">
        <v>52</v>
      </c>
      <c r="B58" s="93" t="s">
        <v>86</v>
      </c>
      <c r="C58" s="104">
        <v>65</v>
      </c>
      <c r="D58" s="97"/>
      <c r="E58" s="97"/>
      <c r="F58" s="97"/>
    </row>
    <row r="59" spans="1:6" ht="24.75" x14ac:dyDescent="0.6">
      <c r="A59" s="103" t="s">
        <v>54</v>
      </c>
      <c r="B59" s="93" t="s">
        <v>87</v>
      </c>
      <c r="C59" s="104">
        <v>65</v>
      </c>
      <c r="D59" s="97"/>
      <c r="E59" s="97"/>
      <c r="F59" s="97"/>
    </row>
    <row r="60" spans="1:6" ht="24.75" x14ac:dyDescent="0.6">
      <c r="A60" s="93" t="s">
        <v>56</v>
      </c>
      <c r="B60" s="93" t="s">
        <v>88</v>
      </c>
      <c r="C60" s="104">
        <v>65</v>
      </c>
      <c r="D60" s="97"/>
      <c r="E60" s="97"/>
      <c r="F60" s="97"/>
    </row>
    <row r="61" spans="1:6" ht="24.75" x14ac:dyDescent="0.6">
      <c r="A61" s="93" t="s">
        <v>58</v>
      </c>
      <c r="B61" s="93" t="s">
        <v>89</v>
      </c>
      <c r="C61" s="104">
        <v>66</v>
      </c>
      <c r="D61" s="97"/>
      <c r="E61" s="97"/>
      <c r="F61" s="97"/>
    </row>
    <row r="62" spans="1:6" ht="24.75" x14ac:dyDescent="0.6">
      <c r="A62" s="93" t="s">
        <v>60</v>
      </c>
      <c r="B62" s="93" t="s">
        <v>90</v>
      </c>
      <c r="C62" s="104">
        <v>65</v>
      </c>
      <c r="D62" s="97"/>
      <c r="E62" s="97"/>
      <c r="F62" s="97"/>
    </row>
    <row r="63" spans="1:6" ht="24.75" x14ac:dyDescent="0.6">
      <c r="A63" s="93" t="s">
        <v>62</v>
      </c>
      <c r="B63" s="93" t="s">
        <v>91</v>
      </c>
      <c r="C63" s="104">
        <v>65</v>
      </c>
      <c r="D63" s="97"/>
      <c r="E63" s="97"/>
      <c r="F63" s="97"/>
    </row>
    <row r="64" spans="1:6" ht="24.75" x14ac:dyDescent="0.6">
      <c r="A64" s="93" t="s">
        <v>64</v>
      </c>
      <c r="B64" s="93" t="s">
        <v>92</v>
      </c>
      <c r="C64" s="104">
        <v>65</v>
      </c>
      <c r="D64" s="97"/>
      <c r="E64" s="97"/>
      <c r="F64" s="97"/>
    </row>
    <row r="65" spans="1:6" ht="24.75" x14ac:dyDescent="0.6">
      <c r="A65" s="93" t="s">
        <v>67</v>
      </c>
      <c r="B65" s="93" t="s">
        <v>93</v>
      </c>
      <c r="C65" s="104">
        <v>65</v>
      </c>
      <c r="D65" s="97"/>
      <c r="E65" s="97"/>
      <c r="F65" s="97"/>
    </row>
    <row r="66" spans="1:6" ht="24.75" x14ac:dyDescent="0.6">
      <c r="A66" s="93" t="s">
        <v>69</v>
      </c>
      <c r="B66" s="93" t="s">
        <v>94</v>
      </c>
      <c r="C66" s="104">
        <v>66</v>
      </c>
      <c r="D66" s="97"/>
      <c r="E66" s="97"/>
      <c r="F66" s="97"/>
    </row>
    <row r="67" spans="1:6" ht="24.75" x14ac:dyDescent="0.6">
      <c r="A67" s="93" t="s">
        <v>71</v>
      </c>
      <c r="B67" s="93" t="s">
        <v>95</v>
      </c>
      <c r="C67" s="104">
        <v>66.430000000000007</v>
      </c>
      <c r="D67" s="97"/>
      <c r="E67" s="97"/>
      <c r="F67" s="97"/>
    </row>
    <row r="68" spans="1:6" ht="24.75" x14ac:dyDescent="0.6">
      <c r="A68" s="93" t="s">
        <v>73</v>
      </c>
      <c r="B68" s="93" t="s">
        <v>96</v>
      </c>
      <c r="C68" s="104">
        <v>65</v>
      </c>
      <c r="D68" s="97"/>
      <c r="E68" s="97"/>
      <c r="F68" s="97"/>
    </row>
    <row r="69" spans="1:6" ht="24.75" x14ac:dyDescent="0.6">
      <c r="A69" s="93" t="s">
        <v>76</v>
      </c>
      <c r="B69" s="93" t="s">
        <v>97</v>
      </c>
      <c r="C69" s="104">
        <v>65</v>
      </c>
      <c r="D69" s="97"/>
      <c r="E69" s="97"/>
      <c r="F69" s="97"/>
    </row>
    <row r="70" spans="1:6" ht="24.75" x14ac:dyDescent="0.6">
      <c r="A70" s="143" t="s">
        <v>78</v>
      </c>
      <c r="B70" s="143" t="s">
        <v>98</v>
      </c>
      <c r="C70" s="138">
        <v>65</v>
      </c>
      <c r="D70" s="97"/>
      <c r="E70" s="97"/>
      <c r="F70" s="97"/>
    </row>
    <row r="71" spans="1:6" ht="24.75" x14ac:dyDescent="0.6">
      <c r="A71" s="167"/>
      <c r="B71" s="171" t="s">
        <v>212</v>
      </c>
      <c r="C71" s="159">
        <f>SUM(C54:C70)</f>
        <v>1110.43</v>
      </c>
      <c r="D71" s="97"/>
      <c r="E71" s="97"/>
      <c r="F71" s="97"/>
    </row>
    <row r="72" spans="1:6" ht="24.75" x14ac:dyDescent="0.6">
      <c r="A72" s="153"/>
      <c r="B72" s="180"/>
      <c r="C72" s="181"/>
      <c r="D72" s="97"/>
      <c r="E72" s="97"/>
      <c r="F72" s="97"/>
    </row>
    <row r="73" spans="1:6" ht="24.75" x14ac:dyDescent="0.6">
      <c r="A73" s="153"/>
      <c r="B73" s="180"/>
      <c r="C73" s="181"/>
      <c r="D73" s="97"/>
      <c r="E73" s="97"/>
      <c r="F73" s="97"/>
    </row>
    <row r="74" spans="1:6" ht="24.75" x14ac:dyDescent="0.6">
      <c r="A74" s="97"/>
      <c r="B74" s="180"/>
      <c r="C74" s="181"/>
      <c r="D74" s="97"/>
      <c r="E74" s="97"/>
      <c r="F74" s="97"/>
    </row>
    <row r="75" spans="1:6" ht="24.75" x14ac:dyDescent="0.6">
      <c r="A75" s="97"/>
      <c r="B75" s="180"/>
      <c r="C75" s="181"/>
      <c r="D75" s="97"/>
      <c r="E75" s="97"/>
      <c r="F75" s="97"/>
    </row>
    <row r="76" spans="1:6" ht="24.75" x14ac:dyDescent="0.6">
      <c r="A76" s="412" t="s">
        <v>279</v>
      </c>
      <c r="B76" s="412"/>
      <c r="C76" s="412"/>
      <c r="D76" s="412"/>
      <c r="E76" s="97"/>
      <c r="F76" s="97"/>
    </row>
    <row r="77" spans="1:6" ht="31.5" customHeight="1" x14ac:dyDescent="0.6">
      <c r="A77" s="407" t="s">
        <v>297</v>
      </c>
      <c r="B77" s="407"/>
      <c r="C77" s="407"/>
      <c r="D77" s="407"/>
      <c r="E77" s="407"/>
      <c r="F77" s="97"/>
    </row>
    <row r="78" spans="1:6" ht="24.75" x14ac:dyDescent="0.6">
      <c r="A78" s="99" t="s">
        <v>40</v>
      </c>
      <c r="B78" s="95" t="s">
        <v>41</v>
      </c>
      <c r="C78" s="95" t="s">
        <v>80</v>
      </c>
      <c r="D78" s="97"/>
      <c r="E78" s="97"/>
      <c r="F78" s="97"/>
    </row>
    <row r="79" spans="1:6" ht="24.75" x14ac:dyDescent="0.6">
      <c r="A79" s="106" t="s">
        <v>42</v>
      </c>
      <c r="B79" s="107" t="s">
        <v>100</v>
      </c>
      <c r="C79" s="108">
        <v>20</v>
      </c>
      <c r="D79" s="97"/>
      <c r="E79" s="97"/>
      <c r="F79" s="97"/>
    </row>
    <row r="80" spans="1:6" ht="24.75" x14ac:dyDescent="0.6">
      <c r="A80" s="109" t="s">
        <v>44</v>
      </c>
      <c r="B80" s="94" t="s">
        <v>102</v>
      </c>
      <c r="C80" s="108">
        <v>20</v>
      </c>
      <c r="D80" s="97"/>
      <c r="E80" s="97"/>
      <c r="F80" s="97"/>
    </row>
    <row r="81" spans="1:6" ht="24.75" x14ac:dyDescent="0.6">
      <c r="A81" s="109" t="s">
        <v>46</v>
      </c>
      <c r="B81" s="94" t="s">
        <v>103</v>
      </c>
      <c r="C81" s="108">
        <v>20</v>
      </c>
      <c r="D81" s="97"/>
      <c r="E81" s="97"/>
      <c r="F81" s="97"/>
    </row>
    <row r="82" spans="1:6" ht="24.75" x14ac:dyDescent="0.6">
      <c r="A82" s="109" t="s">
        <v>49</v>
      </c>
      <c r="B82" s="94" t="s">
        <v>104</v>
      </c>
      <c r="C82" s="108">
        <v>20</v>
      </c>
      <c r="D82" s="97"/>
      <c r="E82" s="97"/>
      <c r="F82" s="97"/>
    </row>
    <row r="83" spans="1:6" ht="24.75" x14ac:dyDescent="0.6">
      <c r="A83" s="109" t="s">
        <v>52</v>
      </c>
      <c r="B83" s="94" t="s">
        <v>105</v>
      </c>
      <c r="C83" s="108">
        <v>20</v>
      </c>
      <c r="D83" s="97"/>
      <c r="E83" s="97"/>
      <c r="F83" s="97"/>
    </row>
    <row r="84" spans="1:6" ht="24.75" x14ac:dyDescent="0.6">
      <c r="A84" s="109" t="s">
        <v>54</v>
      </c>
      <c r="B84" s="94" t="s">
        <v>106</v>
      </c>
      <c r="C84" s="108">
        <v>40</v>
      </c>
      <c r="D84" s="97"/>
      <c r="E84" s="97"/>
      <c r="F84" s="97"/>
    </row>
    <row r="85" spans="1:6" ht="24.75" x14ac:dyDescent="0.6">
      <c r="A85" s="109" t="s">
        <v>56</v>
      </c>
      <c r="B85" s="94" t="s">
        <v>108</v>
      </c>
      <c r="C85" s="108">
        <v>40</v>
      </c>
      <c r="D85" s="97"/>
      <c r="E85" s="97"/>
      <c r="F85" s="97"/>
    </row>
    <row r="86" spans="1:6" ht="24.75" x14ac:dyDescent="0.6">
      <c r="A86" s="109" t="s">
        <v>58</v>
      </c>
      <c r="B86" s="94" t="s">
        <v>109</v>
      </c>
      <c r="C86" s="108">
        <v>20</v>
      </c>
      <c r="D86" s="97"/>
      <c r="E86" s="97"/>
      <c r="F86" s="97"/>
    </row>
    <row r="87" spans="1:6" ht="24.75" x14ac:dyDescent="0.6">
      <c r="A87" s="109" t="s">
        <v>60</v>
      </c>
      <c r="B87" s="94" t="s">
        <v>110</v>
      </c>
      <c r="C87" s="108">
        <v>20</v>
      </c>
      <c r="D87" s="97"/>
      <c r="E87" s="97"/>
      <c r="F87" s="97"/>
    </row>
    <row r="88" spans="1:6" ht="24.75" x14ac:dyDescent="0.6">
      <c r="A88" s="109" t="s">
        <v>62</v>
      </c>
      <c r="B88" s="94" t="s">
        <v>111</v>
      </c>
      <c r="C88" s="108">
        <v>20</v>
      </c>
      <c r="D88" s="97"/>
      <c r="E88" s="97"/>
      <c r="F88" s="97"/>
    </row>
    <row r="89" spans="1:6" ht="24.75" x14ac:dyDescent="0.6">
      <c r="A89" s="109" t="s">
        <v>64</v>
      </c>
      <c r="B89" s="94" t="s">
        <v>112</v>
      </c>
      <c r="C89" s="108">
        <v>20</v>
      </c>
      <c r="D89" s="97"/>
      <c r="E89" s="97"/>
      <c r="F89" s="97"/>
    </row>
    <row r="90" spans="1:6" ht="24.75" x14ac:dyDescent="0.6">
      <c r="A90" s="109" t="s">
        <v>67</v>
      </c>
      <c r="B90" s="94" t="s">
        <v>113</v>
      </c>
      <c r="C90" s="108">
        <v>20</v>
      </c>
      <c r="D90" s="97"/>
      <c r="E90" s="97"/>
      <c r="F90" s="97"/>
    </row>
    <row r="91" spans="1:6" ht="24.75" x14ac:dyDescent="0.6">
      <c r="A91" s="109" t="s">
        <v>69</v>
      </c>
      <c r="B91" s="94" t="s">
        <v>114</v>
      </c>
      <c r="C91" s="108">
        <v>20</v>
      </c>
      <c r="D91" s="97"/>
      <c r="E91" s="97"/>
      <c r="F91" s="97"/>
    </row>
    <row r="92" spans="1:6" ht="24.75" x14ac:dyDescent="0.6">
      <c r="A92" s="109" t="s">
        <v>71</v>
      </c>
      <c r="B92" s="94" t="s">
        <v>115</v>
      </c>
      <c r="C92" s="108">
        <v>20</v>
      </c>
      <c r="D92" s="97"/>
      <c r="E92" s="97"/>
      <c r="F92" s="97"/>
    </row>
    <row r="93" spans="1:6" ht="24.75" x14ac:dyDescent="0.6">
      <c r="A93" s="109" t="s">
        <v>73</v>
      </c>
      <c r="B93" s="94" t="s">
        <v>116</v>
      </c>
      <c r="C93" s="108">
        <v>20</v>
      </c>
      <c r="D93" s="97"/>
      <c r="E93" s="97"/>
      <c r="F93" s="97"/>
    </row>
    <row r="94" spans="1:6" ht="24.75" x14ac:dyDescent="0.6">
      <c r="A94" s="109" t="s">
        <v>76</v>
      </c>
      <c r="B94" s="94" t="s">
        <v>117</v>
      </c>
      <c r="C94" s="108">
        <v>20</v>
      </c>
      <c r="D94" s="97"/>
      <c r="E94" s="97"/>
      <c r="F94" s="97"/>
    </row>
    <row r="95" spans="1:6" ht="24.75" x14ac:dyDescent="0.6">
      <c r="A95" s="111" t="s">
        <v>78</v>
      </c>
      <c r="B95" s="112" t="s">
        <v>118</v>
      </c>
      <c r="C95" s="108">
        <v>20</v>
      </c>
      <c r="D95" s="97"/>
      <c r="E95" s="97"/>
      <c r="F95" s="97"/>
    </row>
    <row r="96" spans="1:6" ht="24.75" x14ac:dyDescent="0.6">
      <c r="A96" s="153"/>
      <c r="B96" s="160" t="s">
        <v>212</v>
      </c>
      <c r="C96" s="185">
        <f>SUM(C79:C95)</f>
        <v>380</v>
      </c>
      <c r="D96" s="97"/>
      <c r="E96" s="97"/>
      <c r="F96" s="97"/>
    </row>
    <row r="97" spans="1:6" ht="24.75" x14ac:dyDescent="0.6">
      <c r="A97" s="153"/>
      <c r="B97" s="153"/>
      <c r="C97" s="184"/>
      <c r="D97" s="97"/>
      <c r="E97" s="97"/>
      <c r="F97" s="97"/>
    </row>
    <row r="98" spans="1:6" ht="24.75" x14ac:dyDescent="0.6">
      <c r="A98" s="153"/>
      <c r="B98" s="153"/>
      <c r="C98" s="184"/>
      <c r="D98" s="97"/>
      <c r="E98" s="97"/>
      <c r="F98" s="97"/>
    </row>
    <row r="99" spans="1:6" ht="24.75" x14ac:dyDescent="0.6">
      <c r="A99" s="153"/>
      <c r="B99" s="153"/>
      <c r="C99" s="184"/>
      <c r="D99" s="97"/>
      <c r="E99" s="97"/>
      <c r="F99" s="97"/>
    </row>
    <row r="100" spans="1:6" ht="24.75" x14ac:dyDescent="0.6">
      <c r="A100" s="153"/>
      <c r="B100" s="153"/>
      <c r="C100" s="184"/>
      <c r="D100" s="97"/>
      <c r="E100" s="97"/>
      <c r="F100" s="97"/>
    </row>
    <row r="101" spans="1:6" ht="24.75" x14ac:dyDescent="0.6">
      <c r="A101" s="412" t="s">
        <v>283</v>
      </c>
      <c r="B101" s="412"/>
      <c r="C101" s="412"/>
      <c r="D101" s="412"/>
      <c r="E101" s="97"/>
      <c r="F101" s="97"/>
    </row>
    <row r="102" spans="1:6" ht="24.75" x14ac:dyDescent="0.6">
      <c r="A102" s="407" t="s">
        <v>298</v>
      </c>
      <c r="B102" s="407"/>
      <c r="C102" s="407"/>
      <c r="D102" s="407"/>
      <c r="E102" s="407"/>
      <c r="F102" s="97"/>
    </row>
    <row r="103" spans="1:6" ht="24.75" x14ac:dyDescent="0.6">
      <c r="A103" s="99" t="s">
        <v>40</v>
      </c>
      <c r="B103" s="95" t="s">
        <v>41</v>
      </c>
      <c r="C103" s="95" t="s">
        <v>121</v>
      </c>
      <c r="D103" s="97"/>
      <c r="E103" s="97"/>
      <c r="F103" s="97"/>
    </row>
    <row r="104" spans="1:6" ht="24.75" x14ac:dyDescent="0.6">
      <c r="A104" s="106" t="s">
        <v>42</v>
      </c>
      <c r="B104" s="107" t="s">
        <v>122</v>
      </c>
      <c r="C104" s="108">
        <v>60</v>
      </c>
      <c r="D104" s="97"/>
      <c r="E104" s="97"/>
      <c r="F104" s="97"/>
    </row>
    <row r="105" spans="1:6" ht="24.75" x14ac:dyDescent="0.6">
      <c r="A105" s="109" t="s">
        <v>44</v>
      </c>
      <c r="B105" s="94" t="s">
        <v>123</v>
      </c>
      <c r="C105" s="110">
        <v>60</v>
      </c>
      <c r="D105" s="97"/>
      <c r="E105" s="97"/>
      <c r="F105" s="97"/>
    </row>
    <row r="106" spans="1:6" ht="24.75" x14ac:dyDescent="0.6">
      <c r="A106" s="109" t="s">
        <v>46</v>
      </c>
      <c r="B106" s="94" t="s">
        <v>124</v>
      </c>
      <c r="C106" s="110">
        <v>60</v>
      </c>
      <c r="D106" s="97"/>
      <c r="E106" s="97"/>
      <c r="F106" s="97"/>
    </row>
    <row r="107" spans="1:6" ht="24.75" x14ac:dyDescent="0.6">
      <c r="A107" s="109" t="s">
        <v>49</v>
      </c>
      <c r="B107" s="94" t="s">
        <v>125</v>
      </c>
      <c r="C107" s="110">
        <v>60</v>
      </c>
      <c r="D107" s="97"/>
      <c r="E107" s="97"/>
      <c r="F107" s="97"/>
    </row>
    <row r="108" spans="1:6" ht="24.75" x14ac:dyDescent="0.6">
      <c r="A108" s="109" t="s">
        <v>52</v>
      </c>
      <c r="B108" s="94" t="s">
        <v>126</v>
      </c>
      <c r="C108" s="110">
        <v>60</v>
      </c>
      <c r="D108" s="97"/>
      <c r="E108" s="97"/>
      <c r="F108" s="97"/>
    </row>
    <row r="109" spans="1:6" ht="24.75" x14ac:dyDescent="0.6">
      <c r="A109" s="109" t="s">
        <v>54</v>
      </c>
      <c r="B109" s="94" t="s">
        <v>127</v>
      </c>
      <c r="C109" s="110">
        <v>60</v>
      </c>
      <c r="D109" s="97"/>
      <c r="E109" s="97"/>
      <c r="F109" s="97"/>
    </row>
    <row r="110" spans="1:6" ht="24.75" x14ac:dyDescent="0.6">
      <c r="A110" s="109" t="s">
        <v>56</v>
      </c>
      <c r="B110" s="94" t="s">
        <v>128</v>
      </c>
      <c r="C110" s="110">
        <v>30</v>
      </c>
      <c r="D110" s="97"/>
      <c r="E110" s="97"/>
      <c r="F110" s="97"/>
    </row>
    <row r="111" spans="1:6" ht="24.75" x14ac:dyDescent="0.6">
      <c r="A111" s="109"/>
      <c r="B111" s="94" t="s">
        <v>129</v>
      </c>
      <c r="C111" s="110">
        <v>30</v>
      </c>
      <c r="D111" s="97"/>
      <c r="E111" s="97"/>
      <c r="F111" s="97"/>
    </row>
    <row r="112" spans="1:6" ht="24.75" x14ac:dyDescent="0.6">
      <c r="A112" s="109" t="s">
        <v>58</v>
      </c>
      <c r="B112" s="94" t="s">
        <v>130</v>
      </c>
      <c r="C112" s="110">
        <v>60</v>
      </c>
      <c r="D112" s="97"/>
      <c r="E112" s="97"/>
      <c r="F112" s="97"/>
    </row>
    <row r="113" spans="1:6" ht="24.75" x14ac:dyDescent="0.6">
      <c r="A113" s="109" t="s">
        <v>60</v>
      </c>
      <c r="B113" s="94" t="s">
        <v>131</v>
      </c>
      <c r="C113" s="110">
        <v>60</v>
      </c>
      <c r="D113" s="97"/>
      <c r="E113" s="97"/>
      <c r="F113" s="97"/>
    </row>
    <row r="114" spans="1:6" ht="24.75" x14ac:dyDescent="0.6">
      <c r="A114" s="109" t="s">
        <v>62</v>
      </c>
      <c r="B114" s="94" t="s">
        <v>278</v>
      </c>
      <c r="C114" s="110">
        <v>60</v>
      </c>
      <c r="D114" s="97"/>
      <c r="E114" s="97"/>
      <c r="F114" s="97"/>
    </row>
    <row r="115" spans="1:6" ht="24.75" x14ac:dyDescent="0.6">
      <c r="A115" s="109" t="s">
        <v>64</v>
      </c>
      <c r="B115" s="94" t="s">
        <v>133</v>
      </c>
      <c r="C115" s="110">
        <v>60</v>
      </c>
      <c r="D115" s="97"/>
      <c r="E115" s="97"/>
      <c r="F115" s="97"/>
    </row>
    <row r="116" spans="1:6" ht="24.75" x14ac:dyDescent="0.6">
      <c r="A116" s="109" t="s">
        <v>67</v>
      </c>
      <c r="B116" s="94" t="s">
        <v>134</v>
      </c>
      <c r="C116" s="110">
        <v>60</v>
      </c>
      <c r="D116" s="97"/>
      <c r="E116" s="97"/>
      <c r="F116" s="97"/>
    </row>
    <row r="117" spans="1:6" ht="24.75" x14ac:dyDescent="0.6">
      <c r="A117" s="109" t="s">
        <v>69</v>
      </c>
      <c r="B117" s="94" t="s">
        <v>135</v>
      </c>
      <c r="C117" s="110">
        <v>60</v>
      </c>
      <c r="D117" s="97"/>
      <c r="E117" s="97"/>
      <c r="F117" s="97"/>
    </row>
    <row r="118" spans="1:6" ht="24.75" x14ac:dyDescent="0.6">
      <c r="A118" s="109" t="s">
        <v>71</v>
      </c>
      <c r="B118" s="94" t="s">
        <v>136</v>
      </c>
      <c r="C118" s="110">
        <v>60</v>
      </c>
      <c r="D118" s="97"/>
      <c r="E118" s="97"/>
      <c r="F118" s="97"/>
    </row>
    <row r="119" spans="1:6" ht="24.75" x14ac:dyDescent="0.6">
      <c r="A119" s="109" t="s">
        <v>73</v>
      </c>
      <c r="B119" s="94" t="s">
        <v>137</v>
      </c>
      <c r="C119" s="110">
        <v>60</v>
      </c>
      <c r="D119" s="97"/>
      <c r="E119" s="97"/>
      <c r="F119" s="97"/>
    </row>
    <row r="120" spans="1:6" ht="24.75" x14ac:dyDescent="0.6">
      <c r="A120" s="109" t="s">
        <v>76</v>
      </c>
      <c r="B120" s="94" t="s">
        <v>138</v>
      </c>
      <c r="C120" s="110">
        <v>60</v>
      </c>
      <c r="D120" s="97"/>
      <c r="E120" s="97"/>
      <c r="F120" s="97"/>
    </row>
    <row r="121" spans="1:6" ht="24.75" x14ac:dyDescent="0.6">
      <c r="A121" s="113" t="s">
        <v>78</v>
      </c>
      <c r="B121" s="114" t="s">
        <v>139</v>
      </c>
      <c r="C121" s="115">
        <v>60</v>
      </c>
      <c r="D121" s="97"/>
      <c r="E121" s="97"/>
      <c r="F121" s="97"/>
    </row>
    <row r="122" spans="1:6" ht="24.75" x14ac:dyDescent="0.6">
      <c r="A122" s="98" t="s">
        <v>140</v>
      </c>
      <c r="B122" s="98" t="s">
        <v>141</v>
      </c>
      <c r="C122" s="116">
        <v>60</v>
      </c>
      <c r="D122" s="97"/>
      <c r="E122" s="97"/>
      <c r="F122" s="97"/>
    </row>
    <row r="123" spans="1:6" ht="24.75" x14ac:dyDescent="0.6">
      <c r="A123" s="97"/>
      <c r="B123" s="160" t="s">
        <v>212</v>
      </c>
      <c r="C123" s="163">
        <f>SUM(C104:C122)</f>
        <v>1080</v>
      </c>
      <c r="D123" s="97"/>
      <c r="E123" s="97"/>
      <c r="F123" s="97"/>
    </row>
    <row r="124" spans="1:6" ht="24.75" x14ac:dyDescent="0.6">
      <c r="A124" s="97"/>
      <c r="B124" s="164"/>
      <c r="C124" s="181"/>
      <c r="D124" s="97"/>
      <c r="E124" s="97"/>
      <c r="F124" s="97"/>
    </row>
    <row r="125" spans="1:6" ht="24.75" x14ac:dyDescent="0.6">
      <c r="A125" s="97"/>
      <c r="B125" s="164"/>
      <c r="C125" s="181"/>
      <c r="D125" s="97"/>
      <c r="E125" s="97"/>
      <c r="F125" s="97"/>
    </row>
    <row r="126" spans="1:6" ht="24.75" x14ac:dyDescent="0.6">
      <c r="A126" s="413" t="s">
        <v>284</v>
      </c>
      <c r="B126" s="413"/>
      <c r="C126" s="413"/>
      <c r="D126" s="413"/>
      <c r="E126" s="413"/>
      <c r="F126" s="97"/>
    </row>
    <row r="127" spans="1:6" ht="24.75" x14ac:dyDescent="0.6">
      <c r="A127" s="415" t="s">
        <v>142</v>
      </c>
      <c r="B127" s="415"/>
      <c r="C127" s="415"/>
      <c r="D127" s="415"/>
      <c r="E127" s="415"/>
      <c r="F127" s="97"/>
    </row>
    <row r="128" spans="1:6" ht="24.75" x14ac:dyDescent="0.6">
      <c r="A128" s="99" t="s">
        <v>40</v>
      </c>
      <c r="B128" s="95" t="s">
        <v>41</v>
      </c>
      <c r="C128" s="95" t="s">
        <v>80</v>
      </c>
      <c r="D128" s="404" t="s">
        <v>237</v>
      </c>
      <c r="E128" s="405"/>
      <c r="F128" s="97"/>
    </row>
    <row r="129" spans="1:6" ht="24.75" x14ac:dyDescent="0.6">
      <c r="A129" s="118" t="s">
        <v>229</v>
      </c>
      <c r="B129" s="119" t="s">
        <v>145</v>
      </c>
      <c r="C129" s="172">
        <v>70</v>
      </c>
      <c r="D129" s="95" t="s">
        <v>238</v>
      </c>
      <c r="E129" s="95" t="s">
        <v>239</v>
      </c>
      <c r="F129" s="97"/>
    </row>
    <row r="130" spans="1:6" ht="24.75" x14ac:dyDescent="0.6">
      <c r="A130" s="122"/>
      <c r="B130" s="123" t="s">
        <v>146</v>
      </c>
      <c r="C130" s="173">
        <v>85</v>
      </c>
      <c r="D130" s="120">
        <v>2125576</v>
      </c>
      <c r="E130" s="121">
        <v>500746</v>
      </c>
      <c r="F130" s="97"/>
    </row>
    <row r="131" spans="1:6" ht="24.75" x14ac:dyDescent="0.6">
      <c r="A131" s="122"/>
      <c r="B131" s="123" t="s">
        <v>147</v>
      </c>
      <c r="C131" s="173">
        <v>70</v>
      </c>
      <c r="D131" s="124">
        <v>2125607</v>
      </c>
      <c r="E131" s="125">
        <v>499547</v>
      </c>
      <c r="F131" s="97"/>
    </row>
    <row r="132" spans="1:6" ht="24.75" x14ac:dyDescent="0.6">
      <c r="A132" s="122" t="s">
        <v>230</v>
      </c>
      <c r="B132" s="123" t="s">
        <v>149</v>
      </c>
      <c r="C132" s="173">
        <v>125</v>
      </c>
      <c r="D132" s="124">
        <v>12145558</v>
      </c>
      <c r="E132" s="125">
        <v>497829</v>
      </c>
      <c r="F132" s="97"/>
    </row>
    <row r="133" spans="1:6" ht="24.75" x14ac:dyDescent="0.6">
      <c r="A133" s="122"/>
      <c r="B133" s="123" t="s">
        <v>150</v>
      </c>
      <c r="C133" s="173">
        <v>100</v>
      </c>
      <c r="D133" s="124">
        <v>1842627</v>
      </c>
      <c r="E133" s="125">
        <v>728245</v>
      </c>
      <c r="F133" s="97"/>
    </row>
    <row r="134" spans="1:6" ht="24.75" x14ac:dyDescent="0.6">
      <c r="A134" s="122" t="s">
        <v>231</v>
      </c>
      <c r="B134" s="123" t="s">
        <v>152</v>
      </c>
      <c r="C134" s="173">
        <v>125</v>
      </c>
      <c r="D134" s="124">
        <v>1844903</v>
      </c>
      <c r="E134" s="125">
        <v>728411</v>
      </c>
      <c r="F134" s="97"/>
    </row>
    <row r="135" spans="1:6" ht="24.75" x14ac:dyDescent="0.6">
      <c r="A135" s="122"/>
      <c r="B135" s="123" t="s">
        <v>153</v>
      </c>
      <c r="C135" s="173">
        <v>100</v>
      </c>
      <c r="D135" s="124">
        <v>1866741</v>
      </c>
      <c r="E135" s="126" t="s">
        <v>270</v>
      </c>
      <c r="F135" s="97"/>
    </row>
    <row r="136" spans="1:6" ht="24.75" x14ac:dyDescent="0.6">
      <c r="A136" s="122" t="s">
        <v>232</v>
      </c>
      <c r="B136" s="123" t="s">
        <v>155</v>
      </c>
      <c r="C136" s="173">
        <v>125</v>
      </c>
      <c r="D136" s="124">
        <v>1866750</v>
      </c>
      <c r="E136" s="126" t="s">
        <v>271</v>
      </c>
      <c r="F136" s="97"/>
    </row>
    <row r="137" spans="1:6" ht="24.75" x14ac:dyDescent="0.6">
      <c r="A137" s="122"/>
      <c r="B137" s="123" t="s">
        <v>156</v>
      </c>
      <c r="C137" s="173">
        <v>50</v>
      </c>
      <c r="D137" s="124">
        <v>1645916</v>
      </c>
      <c r="E137" s="125">
        <v>440242</v>
      </c>
      <c r="F137" s="97"/>
    </row>
    <row r="138" spans="1:6" ht="24.75" x14ac:dyDescent="0.6">
      <c r="A138" s="122"/>
      <c r="B138" s="123" t="s">
        <v>157</v>
      </c>
      <c r="C138" s="173">
        <v>50</v>
      </c>
      <c r="D138" s="124">
        <v>1662947</v>
      </c>
      <c r="E138" s="125">
        <v>413254</v>
      </c>
      <c r="F138" s="97"/>
    </row>
    <row r="139" spans="1:6" ht="24.75" x14ac:dyDescent="0.6">
      <c r="A139" s="122" t="s">
        <v>236</v>
      </c>
      <c r="B139" s="123" t="s">
        <v>159</v>
      </c>
      <c r="C139" s="173">
        <v>150</v>
      </c>
      <c r="D139" s="124">
        <v>1688274</v>
      </c>
      <c r="E139" s="125">
        <v>390587</v>
      </c>
      <c r="F139" s="97"/>
    </row>
    <row r="140" spans="1:6" ht="24.75" x14ac:dyDescent="0.6">
      <c r="A140" s="124"/>
      <c r="B140" s="127" t="s">
        <v>160</v>
      </c>
      <c r="C140" s="173">
        <v>75</v>
      </c>
      <c r="D140" s="124">
        <v>1704162</v>
      </c>
      <c r="E140" s="126" t="s">
        <v>268</v>
      </c>
      <c r="F140" s="97"/>
    </row>
    <row r="141" spans="1:6" ht="24.75" x14ac:dyDescent="0.6">
      <c r="A141" s="122" t="s">
        <v>233</v>
      </c>
      <c r="B141" s="123" t="s">
        <v>162</v>
      </c>
      <c r="C141" s="173">
        <v>101</v>
      </c>
      <c r="D141" s="124">
        <v>1719925</v>
      </c>
      <c r="E141" s="126" t="s">
        <v>269</v>
      </c>
      <c r="F141" s="97"/>
    </row>
    <row r="142" spans="1:6" ht="24.75" x14ac:dyDescent="0.6">
      <c r="A142" s="122"/>
      <c r="B142" s="123" t="s">
        <v>163</v>
      </c>
      <c r="C142" s="173">
        <v>124</v>
      </c>
      <c r="D142" s="124">
        <v>1403457</v>
      </c>
      <c r="E142" s="125">
        <v>760672</v>
      </c>
      <c r="F142" s="97"/>
    </row>
    <row r="143" spans="1:6" ht="24.75" x14ac:dyDescent="0.6">
      <c r="A143" s="122" t="s">
        <v>234</v>
      </c>
      <c r="B143" s="123" t="s">
        <v>165</v>
      </c>
      <c r="C143" s="173">
        <v>35</v>
      </c>
      <c r="D143" s="124">
        <v>1374006</v>
      </c>
      <c r="E143" s="125">
        <v>213546</v>
      </c>
      <c r="F143" s="97"/>
    </row>
    <row r="144" spans="1:6" ht="24.75" x14ac:dyDescent="0.6">
      <c r="A144" s="122"/>
      <c r="B144" s="123" t="s">
        <v>166</v>
      </c>
      <c r="C144" s="173">
        <v>190</v>
      </c>
      <c r="D144" s="128" t="s">
        <v>276</v>
      </c>
      <c r="E144" s="125">
        <v>1405823</v>
      </c>
      <c r="F144" s="97"/>
    </row>
    <row r="145" spans="1:6" ht="24.75" x14ac:dyDescent="0.6">
      <c r="A145" s="122" t="s">
        <v>235</v>
      </c>
      <c r="B145" s="123" t="s">
        <v>168</v>
      </c>
      <c r="C145" s="173">
        <v>110</v>
      </c>
      <c r="D145" s="124">
        <v>1412851</v>
      </c>
      <c r="E145" s="125">
        <v>573008</v>
      </c>
      <c r="F145" s="97"/>
    </row>
    <row r="146" spans="1:6" ht="24.75" x14ac:dyDescent="0.6">
      <c r="A146" s="122"/>
      <c r="B146" s="123" t="s">
        <v>169</v>
      </c>
      <c r="C146" s="173">
        <v>75</v>
      </c>
      <c r="D146" s="124">
        <v>547530</v>
      </c>
      <c r="E146" s="125">
        <v>557111</v>
      </c>
      <c r="F146" s="97"/>
    </row>
    <row r="147" spans="1:6" ht="24.75" x14ac:dyDescent="0.6">
      <c r="A147" s="111"/>
      <c r="B147" s="112" t="s">
        <v>170</v>
      </c>
      <c r="C147" s="174">
        <v>40</v>
      </c>
      <c r="D147" s="124">
        <v>923474</v>
      </c>
      <c r="E147" s="125">
        <v>475821</v>
      </c>
      <c r="F147" s="97"/>
    </row>
    <row r="148" spans="1:6" ht="24.75" x14ac:dyDescent="0.6">
      <c r="A148" s="97"/>
      <c r="B148" s="171" t="s">
        <v>212</v>
      </c>
      <c r="C148" s="163">
        <f>SUM(C129:C147)</f>
        <v>1800</v>
      </c>
      <c r="D148" s="129">
        <v>886865</v>
      </c>
      <c r="E148" s="105">
        <v>435395</v>
      </c>
      <c r="F148" s="97"/>
    </row>
    <row r="149" spans="1:6" ht="24.75" x14ac:dyDescent="0.6">
      <c r="A149" s="97"/>
      <c r="B149" s="180"/>
      <c r="C149" s="181"/>
      <c r="D149" s="97"/>
      <c r="E149" s="97"/>
      <c r="F149" s="97"/>
    </row>
    <row r="150" spans="1:6" ht="24.75" x14ac:dyDescent="0.6">
      <c r="A150" s="97"/>
      <c r="B150" s="180"/>
      <c r="C150" s="181"/>
      <c r="D150" s="97"/>
      <c r="E150" s="97"/>
      <c r="F150" s="97"/>
    </row>
    <row r="151" spans="1:6" ht="24.75" x14ac:dyDescent="0.6">
      <c r="A151" s="414" t="s">
        <v>285</v>
      </c>
      <c r="B151" s="414"/>
      <c r="C151" s="414"/>
      <c r="D151" s="414"/>
      <c r="E151" s="414"/>
      <c r="F151" s="97"/>
    </row>
    <row r="152" spans="1:6" ht="24.75" x14ac:dyDescent="0.6">
      <c r="A152" s="417" t="s">
        <v>295</v>
      </c>
      <c r="B152" s="417"/>
      <c r="C152" s="417"/>
      <c r="D152" s="417"/>
      <c r="E152" s="417"/>
      <c r="F152" s="97"/>
    </row>
    <row r="153" spans="1:6" ht="24.75" x14ac:dyDescent="0.6">
      <c r="A153" s="131"/>
      <c r="B153" s="131"/>
      <c r="C153" s="131"/>
      <c r="D153" s="404" t="s">
        <v>237</v>
      </c>
      <c r="E153" s="405"/>
      <c r="F153" s="130"/>
    </row>
    <row r="154" spans="1:6" ht="24.75" x14ac:dyDescent="0.6">
      <c r="A154" s="99" t="s">
        <v>40</v>
      </c>
      <c r="B154" s="95" t="s">
        <v>172</v>
      </c>
      <c r="C154" s="95" t="s">
        <v>80</v>
      </c>
      <c r="D154" s="95" t="s">
        <v>238</v>
      </c>
      <c r="E154" s="95" t="s">
        <v>239</v>
      </c>
    </row>
    <row r="155" spans="1:6" ht="24.75" x14ac:dyDescent="0.6">
      <c r="A155" s="118" t="s">
        <v>229</v>
      </c>
      <c r="B155" s="132" t="s">
        <v>175</v>
      </c>
      <c r="C155" s="133">
        <v>25</v>
      </c>
      <c r="D155" s="121">
        <v>2047613</v>
      </c>
      <c r="E155" s="121">
        <v>521891</v>
      </c>
    </row>
    <row r="156" spans="1:6" ht="24.75" x14ac:dyDescent="0.6">
      <c r="A156" s="123" t="s">
        <v>230</v>
      </c>
      <c r="B156" s="123" t="s">
        <v>176</v>
      </c>
      <c r="C156" s="134">
        <v>25</v>
      </c>
      <c r="D156" s="125">
        <v>1806283</v>
      </c>
      <c r="E156" s="125">
        <v>683202</v>
      </c>
    </row>
    <row r="157" spans="1:6" ht="24.75" x14ac:dyDescent="0.6">
      <c r="A157" s="123" t="s">
        <v>231</v>
      </c>
      <c r="B157" s="123" t="s">
        <v>177</v>
      </c>
      <c r="C157" s="134">
        <v>25</v>
      </c>
      <c r="D157" s="125">
        <v>1893767</v>
      </c>
      <c r="E157" s="125">
        <v>247775</v>
      </c>
    </row>
    <row r="158" spans="1:6" ht="24.75" x14ac:dyDescent="0.6">
      <c r="A158" s="123" t="s">
        <v>232</v>
      </c>
      <c r="B158" s="123" t="s">
        <v>178</v>
      </c>
      <c r="C158" s="134">
        <v>25</v>
      </c>
      <c r="D158" s="126" t="s">
        <v>254</v>
      </c>
      <c r="E158" s="125">
        <v>1684151</v>
      </c>
    </row>
    <row r="159" spans="1:6" ht="24.75" x14ac:dyDescent="0.6">
      <c r="A159" s="123" t="s">
        <v>236</v>
      </c>
      <c r="B159" s="123" t="s">
        <v>179</v>
      </c>
      <c r="C159" s="134">
        <v>25</v>
      </c>
      <c r="D159" s="125">
        <v>1730410</v>
      </c>
      <c r="E159" s="126" t="s">
        <v>255</v>
      </c>
    </row>
    <row r="160" spans="1:6" ht="24.75" x14ac:dyDescent="0.6">
      <c r="A160" s="123" t="s">
        <v>233</v>
      </c>
      <c r="B160" s="123" t="s">
        <v>180</v>
      </c>
      <c r="C160" s="134">
        <v>25</v>
      </c>
      <c r="D160" s="125">
        <v>1423657</v>
      </c>
      <c r="E160" s="125">
        <v>799918</v>
      </c>
    </row>
    <row r="161" spans="1:5" ht="24.75" x14ac:dyDescent="0.6">
      <c r="A161" s="123" t="s">
        <v>234</v>
      </c>
      <c r="B161" s="123" t="s">
        <v>181</v>
      </c>
      <c r="C161" s="134">
        <v>25</v>
      </c>
      <c r="D161" s="125">
        <v>591918</v>
      </c>
      <c r="E161" s="125">
        <v>1421383</v>
      </c>
    </row>
    <row r="162" spans="1:5" ht="24.75" x14ac:dyDescent="0.6">
      <c r="A162" s="169" t="s">
        <v>235</v>
      </c>
      <c r="B162" s="139" t="s">
        <v>182</v>
      </c>
      <c r="C162" s="170">
        <v>25</v>
      </c>
      <c r="D162" s="155">
        <v>833560</v>
      </c>
      <c r="E162" s="140">
        <v>542930</v>
      </c>
    </row>
    <row r="163" spans="1:5" ht="24.75" x14ac:dyDescent="0.6">
      <c r="A163" s="97"/>
      <c r="B163" s="171" t="s">
        <v>212</v>
      </c>
      <c r="C163" s="188">
        <f>SUM(C155:C162)</f>
        <v>200</v>
      </c>
      <c r="D163" s="190"/>
      <c r="E163" s="97"/>
    </row>
    <row r="164" spans="1:5" ht="24.75" x14ac:dyDescent="0.6">
      <c r="A164" s="97"/>
      <c r="B164" s="180"/>
      <c r="C164" s="191"/>
      <c r="D164" s="189"/>
      <c r="E164" s="97"/>
    </row>
    <row r="165" spans="1:5" ht="24.75" x14ac:dyDescent="0.6">
      <c r="A165" s="97"/>
      <c r="B165" s="180"/>
      <c r="C165" s="191"/>
      <c r="D165" s="189"/>
      <c r="E165" s="97"/>
    </row>
    <row r="166" spans="1:5" ht="24.75" x14ac:dyDescent="0.6">
      <c r="A166" s="97"/>
      <c r="B166" s="180"/>
      <c r="C166" s="191"/>
      <c r="D166" s="189"/>
      <c r="E166" s="97"/>
    </row>
    <row r="167" spans="1:5" ht="24.75" x14ac:dyDescent="0.6">
      <c r="A167" s="97"/>
      <c r="B167" s="180"/>
      <c r="C167" s="191"/>
      <c r="D167" s="189"/>
      <c r="E167" s="97"/>
    </row>
    <row r="168" spans="1:5" ht="24.75" x14ac:dyDescent="0.6">
      <c r="A168" s="97"/>
      <c r="B168" s="180"/>
      <c r="C168" s="191"/>
      <c r="D168" s="189"/>
      <c r="E168" s="97"/>
    </row>
    <row r="169" spans="1:5" ht="24.75" x14ac:dyDescent="0.6">
      <c r="A169" s="97"/>
      <c r="B169" s="180"/>
      <c r="C169" s="191"/>
      <c r="D169" s="189"/>
      <c r="E169" s="97"/>
    </row>
    <row r="170" spans="1:5" ht="24.75" x14ac:dyDescent="0.6">
      <c r="A170" s="97"/>
      <c r="B170" s="180"/>
      <c r="C170" s="191"/>
      <c r="D170" s="189"/>
      <c r="E170" s="97"/>
    </row>
    <row r="171" spans="1:5" ht="24.75" x14ac:dyDescent="0.6">
      <c r="A171" s="97"/>
      <c r="B171" s="180"/>
      <c r="C171" s="191"/>
      <c r="D171" s="189"/>
      <c r="E171" s="97"/>
    </row>
    <row r="172" spans="1:5" ht="24.75" x14ac:dyDescent="0.6">
      <c r="A172" s="97"/>
      <c r="B172" s="180"/>
      <c r="C172" s="191"/>
      <c r="D172" s="189"/>
      <c r="E172" s="97"/>
    </row>
    <row r="173" spans="1:5" ht="24.75" x14ac:dyDescent="0.6">
      <c r="A173" s="97"/>
      <c r="B173" s="180"/>
      <c r="C173" s="191"/>
      <c r="D173" s="189"/>
      <c r="E173" s="97"/>
    </row>
    <row r="174" spans="1:5" ht="24.75" x14ac:dyDescent="0.6">
      <c r="A174" s="97"/>
      <c r="B174" s="180"/>
      <c r="C174" s="191"/>
      <c r="D174" s="189"/>
      <c r="E174" s="97"/>
    </row>
    <row r="175" spans="1:5" ht="24.75" x14ac:dyDescent="0.6">
      <c r="A175" s="97"/>
      <c r="B175" s="180"/>
      <c r="C175" s="191"/>
      <c r="D175" s="189"/>
      <c r="E175" s="97"/>
    </row>
    <row r="176" spans="1:5" ht="24.75" x14ac:dyDescent="0.2">
      <c r="A176" s="414" t="s">
        <v>286</v>
      </c>
      <c r="B176" s="414"/>
      <c r="C176" s="414"/>
      <c r="D176" s="414"/>
      <c r="E176" s="414"/>
    </row>
    <row r="177" spans="1:6" ht="24.75" x14ac:dyDescent="0.6">
      <c r="A177" s="418" t="s">
        <v>294</v>
      </c>
      <c r="B177" s="418"/>
      <c r="C177" s="418"/>
      <c r="D177" s="418"/>
      <c r="E177" s="418"/>
      <c r="F177" s="97"/>
    </row>
    <row r="178" spans="1:6" ht="24.75" x14ac:dyDescent="0.6">
      <c r="A178" s="135"/>
      <c r="B178" s="136"/>
      <c r="C178" s="136"/>
      <c r="D178" s="99" t="s">
        <v>237</v>
      </c>
      <c r="E178" s="117"/>
      <c r="F178" s="97"/>
    </row>
    <row r="179" spans="1:6" ht="24.75" x14ac:dyDescent="0.6">
      <c r="A179" s="99" t="s">
        <v>40</v>
      </c>
      <c r="B179" s="95" t="s">
        <v>172</v>
      </c>
      <c r="C179" s="95" t="s">
        <v>80</v>
      </c>
      <c r="D179" s="95" t="s">
        <v>238</v>
      </c>
      <c r="E179" s="95" t="s">
        <v>239</v>
      </c>
      <c r="F179" s="97"/>
    </row>
    <row r="180" spans="1:6" ht="24.75" x14ac:dyDescent="0.6">
      <c r="A180" s="118" t="s">
        <v>240</v>
      </c>
      <c r="B180" s="119" t="s">
        <v>183</v>
      </c>
      <c r="C180" s="121">
        <v>30</v>
      </c>
      <c r="D180" s="137">
        <v>2038801</v>
      </c>
      <c r="E180" s="187">
        <v>501131</v>
      </c>
      <c r="F180" s="97"/>
    </row>
    <row r="181" spans="1:6" ht="24.75" x14ac:dyDescent="0.6">
      <c r="A181" s="123" t="s">
        <v>241</v>
      </c>
      <c r="B181" s="123" t="s">
        <v>184</v>
      </c>
      <c r="C181" s="125">
        <v>30</v>
      </c>
      <c r="D181" s="125">
        <v>1831120</v>
      </c>
      <c r="E181" s="125">
        <v>704900</v>
      </c>
      <c r="F181" s="97"/>
    </row>
    <row r="182" spans="1:6" ht="24.75" x14ac:dyDescent="0.6">
      <c r="A182" s="123" t="s">
        <v>242</v>
      </c>
      <c r="B182" s="123" t="s">
        <v>185</v>
      </c>
      <c r="C182" s="125">
        <v>40</v>
      </c>
      <c r="D182" s="125">
        <v>1848344</v>
      </c>
      <c r="E182" s="126" t="s">
        <v>265</v>
      </c>
      <c r="F182" s="97"/>
    </row>
    <row r="183" spans="1:6" ht="24.75" x14ac:dyDescent="0.6">
      <c r="A183" s="123" t="s">
        <v>243</v>
      </c>
      <c r="B183" s="123" t="s">
        <v>219</v>
      </c>
      <c r="C183" s="125">
        <v>40</v>
      </c>
      <c r="D183" s="125">
        <v>1630850</v>
      </c>
      <c r="E183" s="125">
        <v>362895</v>
      </c>
      <c r="F183" s="97"/>
    </row>
    <row r="184" spans="1:6" ht="24.75" x14ac:dyDescent="0.6">
      <c r="A184" s="123" t="s">
        <v>244</v>
      </c>
      <c r="B184" s="123" t="s">
        <v>186</v>
      </c>
      <c r="C184" s="125">
        <v>60</v>
      </c>
      <c r="D184" s="125">
        <v>1710132</v>
      </c>
      <c r="E184" s="126" t="s">
        <v>266</v>
      </c>
      <c r="F184" s="97"/>
    </row>
    <row r="185" spans="1:6" ht="24.75" x14ac:dyDescent="0.6">
      <c r="A185" s="123" t="s">
        <v>245</v>
      </c>
      <c r="B185" s="123" t="s">
        <v>187</v>
      </c>
      <c r="C185" s="125">
        <v>40</v>
      </c>
      <c r="D185" s="125">
        <v>1425198</v>
      </c>
      <c r="E185" s="125">
        <v>782425</v>
      </c>
      <c r="F185" s="97"/>
    </row>
    <row r="186" spans="1:6" ht="24.75" x14ac:dyDescent="0.6">
      <c r="A186" s="123"/>
      <c r="B186" s="123" t="s">
        <v>188</v>
      </c>
      <c r="C186" s="125">
        <v>20</v>
      </c>
      <c r="D186" s="125">
        <v>1409802</v>
      </c>
      <c r="E186" s="125">
        <v>754790</v>
      </c>
      <c r="F186" s="97"/>
    </row>
    <row r="187" spans="1:6" ht="24.75" x14ac:dyDescent="0.6">
      <c r="A187" s="123" t="s">
        <v>246</v>
      </c>
      <c r="B187" s="123" t="s">
        <v>189</v>
      </c>
      <c r="C187" s="125">
        <v>60</v>
      </c>
      <c r="D187" s="125">
        <v>1444920</v>
      </c>
      <c r="E187" s="125">
        <v>508420</v>
      </c>
      <c r="F187" s="97"/>
    </row>
    <row r="188" spans="1:6" ht="24.75" x14ac:dyDescent="0.6">
      <c r="A188" s="123" t="s">
        <v>247</v>
      </c>
      <c r="B188" s="123" t="s">
        <v>190</v>
      </c>
      <c r="C188" s="125">
        <v>40</v>
      </c>
      <c r="D188" s="126" t="s">
        <v>264</v>
      </c>
      <c r="E188" s="126" t="s">
        <v>267</v>
      </c>
      <c r="F188" s="97"/>
    </row>
    <row r="189" spans="1:6" ht="24.75" x14ac:dyDescent="0.6">
      <c r="A189" s="123" t="s">
        <v>248</v>
      </c>
      <c r="B189" s="123" t="s">
        <v>192</v>
      </c>
      <c r="C189" s="125">
        <v>40</v>
      </c>
      <c r="D189" s="125">
        <v>2026977</v>
      </c>
      <c r="E189" s="125">
        <v>562522</v>
      </c>
      <c r="F189" s="97"/>
    </row>
    <row r="190" spans="1:6" ht="24.75" x14ac:dyDescent="0.6">
      <c r="A190" s="123" t="s">
        <v>249</v>
      </c>
      <c r="B190" s="123" t="s">
        <v>194</v>
      </c>
      <c r="C190" s="125">
        <v>30</v>
      </c>
      <c r="D190" s="125">
        <v>1814423</v>
      </c>
      <c r="E190" s="125">
        <v>205613</v>
      </c>
      <c r="F190" s="97"/>
    </row>
    <row r="191" spans="1:6" ht="24.75" x14ac:dyDescent="0.6">
      <c r="A191" s="123" t="s">
        <v>250</v>
      </c>
      <c r="B191" s="123" t="s">
        <v>196</v>
      </c>
      <c r="C191" s="125">
        <v>40</v>
      </c>
      <c r="D191" s="125">
        <v>1619439</v>
      </c>
      <c r="E191" s="125">
        <v>701578</v>
      </c>
      <c r="F191" s="97"/>
    </row>
    <row r="192" spans="1:6" ht="24.75" x14ac:dyDescent="0.6">
      <c r="A192" s="139" t="s">
        <v>251</v>
      </c>
      <c r="B192" s="154" t="s">
        <v>206</v>
      </c>
      <c r="C192" s="155">
        <v>30</v>
      </c>
      <c r="D192" s="155">
        <v>1158449</v>
      </c>
      <c r="E192" s="155">
        <v>508450</v>
      </c>
      <c r="F192" s="97"/>
    </row>
    <row r="193" spans="1:6" ht="24.75" x14ac:dyDescent="0.6">
      <c r="A193" s="97"/>
      <c r="B193" s="144" t="s">
        <v>212</v>
      </c>
      <c r="C193" s="159">
        <f>SUM(C180:C192)</f>
        <v>500</v>
      </c>
      <c r="D193" s="118"/>
      <c r="E193" s="167"/>
      <c r="F193" s="97"/>
    </row>
    <row r="194" spans="1:6" ht="24.75" x14ac:dyDescent="0.6">
      <c r="A194" s="97"/>
      <c r="B194" s="192"/>
      <c r="C194" s="181"/>
      <c r="D194" s="153"/>
      <c r="E194" s="153"/>
      <c r="F194" s="97"/>
    </row>
    <row r="195" spans="1:6" ht="24.75" x14ac:dyDescent="0.6">
      <c r="A195" s="97"/>
      <c r="B195" s="192"/>
      <c r="C195" s="181"/>
      <c r="D195" s="153"/>
      <c r="E195" s="153"/>
      <c r="F195" s="97"/>
    </row>
    <row r="196" spans="1:6" ht="24.75" x14ac:dyDescent="0.6">
      <c r="A196" s="97"/>
      <c r="B196" s="192"/>
      <c r="C196" s="181"/>
      <c r="D196" s="153"/>
      <c r="E196" s="153"/>
      <c r="F196" s="97"/>
    </row>
    <row r="197" spans="1:6" ht="24.75" x14ac:dyDescent="0.6">
      <c r="A197" s="97"/>
      <c r="B197" s="192"/>
      <c r="C197" s="181"/>
      <c r="D197" s="153"/>
      <c r="E197" s="153"/>
      <c r="F197" s="97"/>
    </row>
    <row r="198" spans="1:6" ht="24.75" x14ac:dyDescent="0.6">
      <c r="A198" s="97"/>
      <c r="B198" s="192"/>
      <c r="C198" s="181"/>
      <c r="D198" s="153"/>
      <c r="E198" s="153"/>
      <c r="F198" s="97"/>
    </row>
    <row r="199" spans="1:6" ht="24.75" x14ac:dyDescent="0.6">
      <c r="A199" s="97"/>
      <c r="B199" s="192"/>
      <c r="C199" s="181"/>
      <c r="D199" s="153"/>
      <c r="E199" s="153"/>
      <c r="F199" s="97"/>
    </row>
    <row r="200" spans="1:6" ht="24.75" x14ac:dyDescent="0.6">
      <c r="A200" s="97"/>
      <c r="B200" s="192"/>
      <c r="C200" s="181"/>
      <c r="D200" s="153"/>
      <c r="E200" s="153"/>
      <c r="F200" s="97"/>
    </row>
    <row r="201" spans="1:6" ht="24.75" x14ac:dyDescent="0.6">
      <c r="A201" s="412" t="s">
        <v>287</v>
      </c>
      <c r="B201" s="412"/>
      <c r="C201" s="412"/>
      <c r="D201" s="412"/>
      <c r="E201" s="412"/>
      <c r="F201" s="97"/>
    </row>
    <row r="202" spans="1:6" ht="24.75" x14ac:dyDescent="0.6">
      <c r="A202" s="417" t="s">
        <v>299</v>
      </c>
      <c r="B202" s="417"/>
      <c r="C202" s="417"/>
      <c r="D202" s="417"/>
      <c r="E202" s="417"/>
      <c r="F202" s="97"/>
    </row>
    <row r="203" spans="1:6" ht="27.75" x14ac:dyDescent="0.65">
      <c r="A203" s="178"/>
      <c r="B203" s="178"/>
      <c r="C203" s="179"/>
      <c r="D203" s="186" t="s">
        <v>237</v>
      </c>
      <c r="E203" s="117"/>
      <c r="F203" s="272"/>
    </row>
    <row r="204" spans="1:6" ht="24.75" x14ac:dyDescent="0.6">
      <c r="A204" s="175" t="s">
        <v>40</v>
      </c>
      <c r="B204" s="176" t="s">
        <v>200</v>
      </c>
      <c r="C204" s="177" t="s">
        <v>80</v>
      </c>
      <c r="D204" s="95" t="s">
        <v>238</v>
      </c>
      <c r="E204" s="95" t="s">
        <v>239</v>
      </c>
      <c r="F204" s="273"/>
    </row>
    <row r="205" spans="1:6" ht="24.75" x14ac:dyDescent="0.6">
      <c r="A205" s="118" t="s">
        <v>240</v>
      </c>
      <c r="B205" s="119" t="s">
        <v>210</v>
      </c>
      <c r="C205" s="138">
        <v>56</v>
      </c>
      <c r="D205" s="137">
        <v>2104961</v>
      </c>
      <c r="E205" s="121">
        <v>487647</v>
      </c>
    </row>
    <row r="206" spans="1:6" ht="24.75" x14ac:dyDescent="0.6">
      <c r="A206" s="123" t="s">
        <v>241</v>
      </c>
      <c r="B206" s="123" t="s">
        <v>218</v>
      </c>
      <c r="C206" s="125">
        <v>56</v>
      </c>
      <c r="D206" s="125">
        <v>1797665</v>
      </c>
      <c r="E206" s="125">
        <v>706742</v>
      </c>
    </row>
    <row r="207" spans="1:6" ht="24.75" x14ac:dyDescent="0.6">
      <c r="A207" s="123" t="s">
        <v>242</v>
      </c>
      <c r="B207" s="123" t="s">
        <v>201</v>
      </c>
      <c r="C207" s="125">
        <v>56</v>
      </c>
      <c r="D207" s="125">
        <v>1926849</v>
      </c>
      <c r="E207" s="125">
        <v>696268</v>
      </c>
    </row>
    <row r="208" spans="1:6" ht="24.75" x14ac:dyDescent="0.6">
      <c r="A208" s="123" t="s">
        <v>243</v>
      </c>
      <c r="B208" s="123" t="s">
        <v>202</v>
      </c>
      <c r="C208" s="125">
        <v>56</v>
      </c>
      <c r="D208" s="125">
        <v>1672254</v>
      </c>
      <c r="E208" s="125">
        <v>472268</v>
      </c>
    </row>
    <row r="209" spans="1:5" ht="24.75" x14ac:dyDescent="0.6">
      <c r="A209" s="123" t="s">
        <v>244</v>
      </c>
      <c r="B209" s="123" t="s">
        <v>203</v>
      </c>
      <c r="C209" s="125">
        <v>57</v>
      </c>
      <c r="D209" s="125">
        <v>1729650</v>
      </c>
      <c r="E209" s="126" t="s">
        <v>261</v>
      </c>
    </row>
    <row r="210" spans="1:5" ht="24.75" x14ac:dyDescent="0.6">
      <c r="A210" s="123" t="s">
        <v>245</v>
      </c>
      <c r="B210" s="123" t="s">
        <v>208</v>
      </c>
      <c r="C210" s="125">
        <v>56</v>
      </c>
      <c r="D210" s="125">
        <v>1404023</v>
      </c>
      <c r="E210" s="126" t="s">
        <v>262</v>
      </c>
    </row>
    <row r="211" spans="1:5" ht="24.75" x14ac:dyDescent="0.6">
      <c r="A211" s="123" t="s">
        <v>246</v>
      </c>
      <c r="B211" s="123" t="s">
        <v>198</v>
      </c>
      <c r="C211" s="125">
        <v>56</v>
      </c>
      <c r="D211" s="125">
        <v>1425210</v>
      </c>
      <c r="E211" s="125">
        <v>579245</v>
      </c>
    </row>
    <row r="212" spans="1:5" ht="24.75" x14ac:dyDescent="0.6">
      <c r="A212" s="123" t="s">
        <v>247</v>
      </c>
      <c r="B212" s="123" t="s">
        <v>204</v>
      </c>
      <c r="C212" s="125">
        <v>56</v>
      </c>
      <c r="D212" s="125">
        <v>542513</v>
      </c>
      <c r="E212" s="125">
        <v>852635</v>
      </c>
    </row>
    <row r="213" spans="1:5" ht="24.75" x14ac:dyDescent="0.6">
      <c r="A213" s="123" t="s">
        <v>248</v>
      </c>
      <c r="B213" s="123" t="s">
        <v>205</v>
      </c>
      <c r="C213" s="125">
        <v>56</v>
      </c>
      <c r="D213" s="125">
        <v>1994642</v>
      </c>
      <c r="E213" s="126" t="s">
        <v>263</v>
      </c>
    </row>
    <row r="214" spans="1:5" ht="24.75" x14ac:dyDescent="0.6">
      <c r="A214" s="123" t="s">
        <v>249</v>
      </c>
      <c r="B214" s="123" t="s">
        <v>207</v>
      </c>
      <c r="C214" s="125">
        <v>56</v>
      </c>
      <c r="D214" s="125">
        <v>1821595</v>
      </c>
      <c r="E214" s="125">
        <v>242749</v>
      </c>
    </row>
    <row r="215" spans="1:5" ht="24.75" x14ac:dyDescent="0.6">
      <c r="A215" s="123" t="s">
        <v>250</v>
      </c>
      <c r="B215" s="123" t="s">
        <v>211</v>
      </c>
      <c r="C215" s="125">
        <v>56</v>
      </c>
      <c r="D215" s="125">
        <v>1599851</v>
      </c>
      <c r="E215" s="125">
        <v>714034</v>
      </c>
    </row>
    <row r="216" spans="1:5" ht="24.75" x14ac:dyDescent="0.6">
      <c r="A216" s="154" t="s">
        <v>251</v>
      </c>
      <c r="B216" s="139" t="s">
        <v>217</v>
      </c>
      <c r="C216" s="140">
        <v>56</v>
      </c>
      <c r="D216" s="140">
        <v>958324</v>
      </c>
      <c r="E216" s="140">
        <v>498176</v>
      </c>
    </row>
    <row r="217" spans="1:5" ht="24.75" x14ac:dyDescent="0.6">
      <c r="A217" s="158"/>
      <c r="B217" s="156" t="s">
        <v>212</v>
      </c>
      <c r="C217" s="141">
        <f>SUM(C205:C216)</f>
        <v>673</v>
      </c>
      <c r="D217" s="97"/>
      <c r="E217" s="97"/>
    </row>
    <row r="218" spans="1:5" ht="24.75" x14ac:dyDescent="0.6">
      <c r="A218" s="157"/>
      <c r="B218" s="164"/>
      <c r="C218" s="152"/>
      <c r="D218" s="97"/>
      <c r="E218" s="97"/>
    </row>
    <row r="219" spans="1:5" ht="24.75" x14ac:dyDescent="0.6">
      <c r="A219" s="157"/>
      <c r="B219" s="164"/>
      <c r="C219" s="152"/>
      <c r="D219" s="97"/>
      <c r="E219" s="97"/>
    </row>
    <row r="220" spans="1:5" ht="24.75" x14ac:dyDescent="0.6">
      <c r="A220" s="157"/>
      <c r="B220" s="164"/>
      <c r="C220" s="152"/>
      <c r="D220" s="97"/>
      <c r="E220" s="97"/>
    </row>
    <row r="221" spans="1:5" ht="24.75" x14ac:dyDescent="0.6">
      <c r="A221" s="157"/>
      <c r="B221" s="164"/>
      <c r="C221" s="152"/>
      <c r="D221" s="97"/>
      <c r="E221" s="97"/>
    </row>
    <row r="222" spans="1:5" ht="24.75" x14ac:dyDescent="0.6">
      <c r="A222" s="157"/>
      <c r="B222" s="164"/>
      <c r="C222" s="152"/>
      <c r="D222" s="97"/>
      <c r="E222" s="97"/>
    </row>
    <row r="223" spans="1:5" ht="24.75" x14ac:dyDescent="0.6">
      <c r="A223" s="157"/>
      <c r="B223" s="164"/>
      <c r="C223" s="152"/>
      <c r="D223" s="97"/>
      <c r="E223" s="97"/>
    </row>
    <row r="224" spans="1:5" ht="24.75" x14ac:dyDescent="0.6">
      <c r="A224" s="157"/>
      <c r="B224" s="164"/>
      <c r="C224" s="152"/>
      <c r="D224" s="97"/>
      <c r="E224" s="97"/>
    </row>
    <row r="225" spans="1:6" ht="24.75" x14ac:dyDescent="0.6">
      <c r="A225" s="157"/>
      <c r="B225" s="164"/>
      <c r="C225" s="152"/>
      <c r="D225" s="97"/>
      <c r="E225" s="97"/>
    </row>
    <row r="226" spans="1:6" ht="24.75" x14ac:dyDescent="0.6">
      <c r="A226" s="413" t="s">
        <v>288</v>
      </c>
      <c r="B226" s="407"/>
      <c r="C226" s="407"/>
      <c r="D226" s="407"/>
      <c r="E226" s="407"/>
    </row>
    <row r="227" spans="1:6" ht="24.75" x14ac:dyDescent="0.6">
      <c r="A227" s="417" t="s">
        <v>293</v>
      </c>
      <c r="B227" s="417"/>
      <c r="C227" s="417"/>
      <c r="D227" s="417"/>
      <c r="E227" s="417"/>
      <c r="F227" s="97"/>
    </row>
    <row r="228" spans="1:6" ht="31.5" x14ac:dyDescent="0.75">
      <c r="A228" s="142"/>
      <c r="B228" s="96"/>
      <c r="C228" s="142"/>
      <c r="D228" s="404" t="s">
        <v>237</v>
      </c>
      <c r="E228" s="405"/>
      <c r="F228" s="97"/>
    </row>
    <row r="229" spans="1:6" ht="24.75" x14ac:dyDescent="0.6">
      <c r="A229" s="99" t="s">
        <v>40</v>
      </c>
      <c r="B229" s="95" t="s">
        <v>200</v>
      </c>
      <c r="C229" s="95" t="s">
        <v>80</v>
      </c>
      <c r="D229" s="95" t="s">
        <v>238</v>
      </c>
      <c r="E229" s="95" t="s">
        <v>239</v>
      </c>
      <c r="F229" s="97"/>
    </row>
    <row r="230" spans="1:6" ht="24.75" x14ac:dyDescent="0.6">
      <c r="A230" s="118" t="s">
        <v>240</v>
      </c>
      <c r="B230" s="119" t="s">
        <v>256</v>
      </c>
      <c r="C230" s="115">
        <v>58</v>
      </c>
      <c r="D230" s="121">
        <v>2108140</v>
      </c>
      <c r="E230" s="121">
        <v>595247</v>
      </c>
      <c r="F230" s="97"/>
    </row>
    <row r="231" spans="1:6" ht="24.75" x14ac:dyDescent="0.6">
      <c r="A231" s="123" t="s">
        <v>241</v>
      </c>
      <c r="B231" s="123" t="s">
        <v>221</v>
      </c>
      <c r="C231" s="125">
        <v>58</v>
      </c>
      <c r="D231" s="125">
        <v>1846388</v>
      </c>
      <c r="E231" s="125">
        <v>727833</v>
      </c>
      <c r="F231" s="97"/>
    </row>
    <row r="232" spans="1:6" ht="24.75" x14ac:dyDescent="0.6">
      <c r="A232" s="123" t="s">
        <v>242</v>
      </c>
      <c r="B232" s="123" t="s">
        <v>224</v>
      </c>
      <c r="C232" s="125">
        <v>58</v>
      </c>
      <c r="D232" s="125">
        <v>1892017</v>
      </c>
      <c r="E232" s="126" t="s">
        <v>257</v>
      </c>
      <c r="F232" s="97"/>
    </row>
    <row r="233" spans="1:6" ht="24.75" x14ac:dyDescent="0.6">
      <c r="A233" s="123" t="s">
        <v>243</v>
      </c>
      <c r="B233" s="123" t="s">
        <v>273</v>
      </c>
      <c r="C233" s="125">
        <v>59</v>
      </c>
      <c r="D233" s="125">
        <v>1663695</v>
      </c>
      <c r="E233" s="125">
        <v>461120</v>
      </c>
      <c r="F233" s="97"/>
    </row>
    <row r="234" spans="1:6" ht="24.75" x14ac:dyDescent="0.6">
      <c r="A234" s="123" t="s">
        <v>244</v>
      </c>
      <c r="B234" s="123" t="s">
        <v>222</v>
      </c>
      <c r="C234" s="125">
        <v>58</v>
      </c>
      <c r="D234" s="125">
        <v>1730330</v>
      </c>
      <c r="E234" s="126" t="s">
        <v>258</v>
      </c>
      <c r="F234" s="97"/>
    </row>
    <row r="235" spans="1:6" ht="24.75" x14ac:dyDescent="0.6">
      <c r="A235" s="123" t="s">
        <v>245</v>
      </c>
      <c r="B235" s="123" t="s">
        <v>252</v>
      </c>
      <c r="C235" s="125">
        <v>59</v>
      </c>
      <c r="D235" s="125">
        <v>1438509</v>
      </c>
      <c r="E235" s="126" t="s">
        <v>259</v>
      </c>
      <c r="F235" s="97"/>
    </row>
    <row r="236" spans="1:6" ht="24.75" x14ac:dyDescent="0.6">
      <c r="A236" s="123" t="s">
        <v>246</v>
      </c>
      <c r="B236" s="123" t="s">
        <v>272</v>
      </c>
      <c r="C236" s="125">
        <v>58</v>
      </c>
      <c r="D236" s="125">
        <v>1421191</v>
      </c>
      <c r="E236" s="125">
        <v>578435</v>
      </c>
      <c r="F236" s="97"/>
    </row>
    <row r="237" spans="1:6" ht="24.75" x14ac:dyDescent="0.6">
      <c r="A237" s="123" t="s">
        <v>247</v>
      </c>
      <c r="B237" s="123" t="s">
        <v>223</v>
      </c>
      <c r="C237" s="125">
        <v>58</v>
      </c>
      <c r="D237" s="125">
        <v>895823</v>
      </c>
      <c r="E237" s="125">
        <v>508902</v>
      </c>
      <c r="F237" s="97"/>
    </row>
    <row r="238" spans="1:6" ht="24.75" x14ac:dyDescent="0.6">
      <c r="A238" s="123" t="s">
        <v>248</v>
      </c>
      <c r="B238" s="123" t="s">
        <v>216</v>
      </c>
      <c r="C238" s="125">
        <v>59</v>
      </c>
      <c r="D238" s="125">
        <v>1956360</v>
      </c>
      <c r="E238" s="126" t="s">
        <v>260</v>
      </c>
      <c r="F238" s="97"/>
    </row>
    <row r="239" spans="1:6" ht="24.75" x14ac:dyDescent="0.6">
      <c r="A239" s="123" t="s">
        <v>249</v>
      </c>
      <c r="B239" s="123" t="s">
        <v>253</v>
      </c>
      <c r="C239" s="125">
        <v>58</v>
      </c>
      <c r="D239" s="125">
        <v>1747267</v>
      </c>
      <c r="E239" s="125">
        <v>299553</v>
      </c>
      <c r="F239" s="97"/>
    </row>
    <row r="240" spans="1:6" ht="24.75" x14ac:dyDescent="0.6">
      <c r="A240" s="123" t="s">
        <v>250</v>
      </c>
      <c r="B240" s="123" t="s">
        <v>274</v>
      </c>
      <c r="C240" s="125">
        <v>58</v>
      </c>
      <c r="D240" s="125">
        <v>1635667</v>
      </c>
      <c r="E240" s="126" t="s">
        <v>275</v>
      </c>
      <c r="F240" s="97"/>
    </row>
    <row r="241" spans="1:6" ht="24.75" x14ac:dyDescent="0.6">
      <c r="A241" s="139" t="s">
        <v>251</v>
      </c>
      <c r="B241" s="154" t="s">
        <v>220</v>
      </c>
      <c r="C241" s="155">
        <v>59</v>
      </c>
      <c r="D241" s="274">
        <v>100900</v>
      </c>
      <c r="E241" s="274">
        <v>557500</v>
      </c>
      <c r="F241" s="97"/>
    </row>
    <row r="242" spans="1:6" ht="24.75" x14ac:dyDescent="0.6">
      <c r="A242" s="168"/>
      <c r="B242" s="165" t="s">
        <v>212</v>
      </c>
      <c r="C242" s="166">
        <f>SUM(C230:C241)</f>
        <v>700</v>
      </c>
      <c r="D242" s="118"/>
      <c r="E242" s="167"/>
    </row>
    <row r="243" spans="1:6" ht="30.75" customHeight="1" x14ac:dyDescent="0.2"/>
    <row r="244" spans="1:6" ht="30.75" customHeight="1" x14ac:dyDescent="0.2"/>
    <row r="245" spans="1:6" ht="30.75" customHeight="1" x14ac:dyDescent="0.2"/>
    <row r="246" spans="1:6" ht="30.75" customHeight="1" x14ac:dyDescent="0.2"/>
    <row r="247" spans="1:6" ht="27.75" customHeight="1" x14ac:dyDescent="0.2"/>
    <row r="249" spans="1:6" ht="23.25" customHeight="1" x14ac:dyDescent="0.2"/>
    <row r="250" spans="1:6" ht="21" customHeight="1" x14ac:dyDescent="0.2">
      <c r="A250" s="408" t="s">
        <v>290</v>
      </c>
      <c r="B250" s="409"/>
      <c r="C250" s="409"/>
      <c r="D250" s="409"/>
      <c r="E250" s="409"/>
    </row>
    <row r="251" spans="1:6" ht="24.75" x14ac:dyDescent="0.6">
      <c r="A251" s="406" t="s">
        <v>227</v>
      </c>
      <c r="B251" s="406"/>
      <c r="C251" s="406"/>
      <c r="D251" s="406"/>
      <c r="E251" s="406"/>
    </row>
    <row r="252" spans="1:6" ht="24.75" x14ac:dyDescent="0.6">
      <c r="A252" s="407" t="s">
        <v>289</v>
      </c>
      <c r="B252" s="407"/>
      <c r="C252" s="407"/>
      <c r="D252" s="407"/>
      <c r="E252" s="407"/>
    </row>
    <row r="253" spans="1:6" ht="24.75" x14ac:dyDescent="0.6">
      <c r="A253" s="221"/>
      <c r="B253" s="221"/>
      <c r="C253" s="221"/>
      <c r="D253" s="404" t="s">
        <v>237</v>
      </c>
      <c r="E253" s="405"/>
    </row>
    <row r="254" spans="1:6" ht="31.5" x14ac:dyDescent="0.75">
      <c r="A254" s="193" t="s">
        <v>40</v>
      </c>
      <c r="B254" s="194" t="s">
        <v>200</v>
      </c>
      <c r="C254" s="195" t="s">
        <v>174</v>
      </c>
      <c r="D254" s="95" t="s">
        <v>238</v>
      </c>
      <c r="E254" s="95" t="s">
        <v>239</v>
      </c>
    </row>
    <row r="255" spans="1:6" ht="22.5" x14ac:dyDescent="0.55000000000000004">
      <c r="A255" s="257" t="s">
        <v>144</v>
      </c>
      <c r="B255" s="241" t="s">
        <v>332</v>
      </c>
      <c r="C255" s="225">
        <v>150</v>
      </c>
      <c r="D255" s="226"/>
      <c r="E255" s="226"/>
    </row>
    <row r="256" spans="1:6" ht="22.5" x14ac:dyDescent="0.55000000000000004">
      <c r="A256" s="232"/>
      <c r="B256" s="232" t="s">
        <v>333</v>
      </c>
      <c r="C256" s="227">
        <v>50</v>
      </c>
      <c r="D256" s="227"/>
      <c r="E256" s="249"/>
    </row>
    <row r="257" spans="1:5" ht="22.5" x14ac:dyDescent="0.55000000000000004">
      <c r="A257" s="263"/>
      <c r="B257" s="232" t="s">
        <v>334</v>
      </c>
      <c r="C257" s="227">
        <v>50</v>
      </c>
      <c r="D257" s="227"/>
      <c r="E257" s="249"/>
    </row>
    <row r="258" spans="1:5" ht="22.5" x14ac:dyDescent="0.55000000000000004">
      <c r="A258" s="232" t="s">
        <v>352</v>
      </c>
      <c r="B258" s="232" t="s">
        <v>226</v>
      </c>
      <c r="C258" s="227">
        <v>200</v>
      </c>
      <c r="D258" s="227"/>
      <c r="E258" s="249"/>
    </row>
    <row r="259" spans="1:5" ht="22.5" x14ac:dyDescent="0.55000000000000004">
      <c r="A259" s="232" t="s">
        <v>351</v>
      </c>
      <c r="B259" s="232" t="s">
        <v>301</v>
      </c>
      <c r="C259" s="227">
        <v>50</v>
      </c>
      <c r="D259" s="227">
        <v>1876567</v>
      </c>
      <c r="E259" s="227">
        <v>455911</v>
      </c>
    </row>
    <row r="260" spans="1:5" ht="22.5" x14ac:dyDescent="0.55000000000000004">
      <c r="A260" s="232"/>
      <c r="B260" s="232" t="s">
        <v>302</v>
      </c>
      <c r="C260" s="227">
        <v>100</v>
      </c>
      <c r="D260" s="227">
        <v>1898832</v>
      </c>
      <c r="E260" s="227">
        <v>470532</v>
      </c>
    </row>
    <row r="261" spans="1:5" ht="22.5" x14ac:dyDescent="0.55000000000000004">
      <c r="A261" s="232" t="s">
        <v>154</v>
      </c>
      <c r="B261" s="232" t="s">
        <v>335</v>
      </c>
      <c r="C261" s="227">
        <v>200</v>
      </c>
      <c r="D261" s="227">
        <v>1690196</v>
      </c>
      <c r="E261" s="240">
        <v>393170</v>
      </c>
    </row>
    <row r="262" spans="1:5" ht="22.5" x14ac:dyDescent="0.55000000000000004">
      <c r="A262" s="232" t="s">
        <v>158</v>
      </c>
      <c r="B262" s="232" t="s">
        <v>336</v>
      </c>
      <c r="C262" s="227">
        <v>70</v>
      </c>
      <c r="D262" s="227">
        <v>1605143</v>
      </c>
      <c r="E262" s="227">
        <v>590185</v>
      </c>
    </row>
    <row r="263" spans="1:5" ht="22.5" x14ac:dyDescent="0.55000000000000004">
      <c r="A263" s="232"/>
      <c r="B263" s="232" t="s">
        <v>337</v>
      </c>
      <c r="C263" s="227">
        <v>30</v>
      </c>
      <c r="D263" s="227">
        <v>1592685</v>
      </c>
      <c r="E263" s="227">
        <v>592980</v>
      </c>
    </row>
    <row r="264" spans="1:5" ht="22.5" x14ac:dyDescent="0.55000000000000004">
      <c r="A264" s="232"/>
      <c r="B264" s="232" t="s">
        <v>339</v>
      </c>
      <c r="C264" s="227">
        <v>70</v>
      </c>
      <c r="D264" s="227">
        <v>1611519</v>
      </c>
      <c r="E264" s="227">
        <v>588897</v>
      </c>
    </row>
    <row r="265" spans="1:5" ht="22.5" x14ac:dyDescent="0.55000000000000004">
      <c r="A265" s="232"/>
      <c r="B265" s="232" t="s">
        <v>338</v>
      </c>
      <c r="C265" s="227">
        <v>30</v>
      </c>
      <c r="D265" s="227">
        <v>1678247</v>
      </c>
      <c r="E265" s="227">
        <v>584923</v>
      </c>
    </row>
    <row r="266" spans="1:5" ht="22.5" x14ac:dyDescent="0.55000000000000004">
      <c r="A266" s="232" t="s">
        <v>350</v>
      </c>
      <c r="B266" s="232" t="s">
        <v>342</v>
      </c>
      <c r="C266" s="227">
        <v>40</v>
      </c>
      <c r="D266" s="244">
        <v>1414489</v>
      </c>
      <c r="E266" s="244">
        <v>757821</v>
      </c>
    </row>
    <row r="267" spans="1:5" ht="22.5" x14ac:dyDescent="0.55000000000000004">
      <c r="A267" s="232"/>
      <c r="B267" s="232" t="s">
        <v>341</v>
      </c>
      <c r="C267" s="227">
        <v>40</v>
      </c>
      <c r="D267" s="244">
        <v>1411375</v>
      </c>
      <c r="E267" s="244">
        <v>757553</v>
      </c>
    </row>
    <row r="268" spans="1:5" ht="22.5" x14ac:dyDescent="0.55000000000000004">
      <c r="A268" s="74"/>
      <c r="B268" s="232" t="s">
        <v>344</v>
      </c>
      <c r="C268" s="227">
        <v>120</v>
      </c>
      <c r="D268" s="244">
        <v>1409780</v>
      </c>
      <c r="E268" s="244">
        <v>761353</v>
      </c>
    </row>
    <row r="269" spans="1:5" ht="22.5" x14ac:dyDescent="0.55000000000000004">
      <c r="A269" s="232" t="s">
        <v>349</v>
      </c>
      <c r="B269" s="232" t="s">
        <v>225</v>
      </c>
      <c r="C269" s="227" t="s">
        <v>315</v>
      </c>
      <c r="D269" s="227">
        <v>1366246</v>
      </c>
      <c r="E269" s="227">
        <v>584086</v>
      </c>
    </row>
    <row r="270" spans="1:5" ht="22.5" x14ac:dyDescent="0.55000000000000004">
      <c r="A270" s="232"/>
      <c r="B270" s="232" t="s">
        <v>309</v>
      </c>
      <c r="C270" s="227" t="s">
        <v>343</v>
      </c>
      <c r="D270" s="227">
        <v>1440105</v>
      </c>
      <c r="E270" s="240">
        <v>582007</v>
      </c>
    </row>
    <row r="271" spans="1:5" ht="22.5" x14ac:dyDescent="0.55000000000000004">
      <c r="A271" s="254" t="s">
        <v>348</v>
      </c>
      <c r="B271" s="254" t="s">
        <v>303</v>
      </c>
      <c r="C271" s="264">
        <v>150</v>
      </c>
      <c r="D271" s="265">
        <v>862021</v>
      </c>
      <c r="E271" s="265">
        <v>527583</v>
      </c>
    </row>
    <row r="272" spans="1:5" ht="27" x14ac:dyDescent="0.65">
      <c r="A272" s="197"/>
      <c r="B272" s="255"/>
      <c r="C272" s="199"/>
      <c r="D272" s="196"/>
      <c r="E272" s="196"/>
    </row>
    <row r="273" spans="1:5" ht="27" x14ac:dyDescent="0.65">
      <c r="A273" s="197"/>
      <c r="B273" s="256"/>
      <c r="C273" s="199"/>
      <c r="D273" s="196"/>
      <c r="E273" s="196"/>
    </row>
    <row r="274" spans="1:5" ht="27" x14ac:dyDescent="0.65">
      <c r="A274" s="197"/>
      <c r="B274" s="198"/>
      <c r="C274" s="199"/>
      <c r="D274" s="196"/>
      <c r="E274" s="196"/>
    </row>
    <row r="275" spans="1:5" ht="27" x14ac:dyDescent="0.65">
      <c r="A275" s="410" t="s">
        <v>292</v>
      </c>
      <c r="B275" s="410"/>
      <c r="C275" s="410"/>
      <c r="D275" s="410"/>
      <c r="E275" s="410"/>
    </row>
    <row r="276" spans="1:5" ht="24.75" x14ac:dyDescent="0.6">
      <c r="A276" s="406" t="s">
        <v>291</v>
      </c>
      <c r="B276" s="406"/>
      <c r="C276" s="406"/>
      <c r="D276" s="406"/>
      <c r="E276" s="406"/>
    </row>
    <row r="277" spans="1:5" ht="24.75" x14ac:dyDescent="0.6">
      <c r="A277" s="407" t="s">
        <v>228</v>
      </c>
      <c r="B277" s="407"/>
      <c r="C277" s="407"/>
      <c r="D277" s="407"/>
      <c r="E277" s="407"/>
    </row>
    <row r="278" spans="1:5" ht="24.75" x14ac:dyDescent="0.6">
      <c r="D278" s="404" t="s">
        <v>237</v>
      </c>
      <c r="E278" s="405"/>
    </row>
    <row r="279" spans="1:5" ht="31.5" x14ac:dyDescent="0.75">
      <c r="A279" s="193" t="s">
        <v>40</v>
      </c>
      <c r="B279" s="194" t="s">
        <v>200</v>
      </c>
      <c r="C279" s="195" t="s">
        <v>174</v>
      </c>
      <c r="D279" s="95" t="s">
        <v>238</v>
      </c>
      <c r="E279" s="95" t="s">
        <v>239</v>
      </c>
    </row>
    <row r="280" spans="1:5" ht="22.5" x14ac:dyDescent="0.55000000000000004">
      <c r="A280" s="259" t="s">
        <v>347</v>
      </c>
      <c r="B280" s="260" t="s">
        <v>316</v>
      </c>
      <c r="C280" s="227">
        <v>200</v>
      </c>
      <c r="D280" s="240">
        <v>562012</v>
      </c>
      <c r="E280" s="240">
        <v>2026697</v>
      </c>
    </row>
    <row r="281" spans="1:5" ht="22.5" x14ac:dyDescent="0.55000000000000004">
      <c r="A281" s="261" t="s">
        <v>346</v>
      </c>
      <c r="B281" s="246" t="s">
        <v>304</v>
      </c>
      <c r="C281" s="227">
        <v>100</v>
      </c>
      <c r="D281" s="227">
        <v>1846928</v>
      </c>
      <c r="E281" s="240">
        <v>275685</v>
      </c>
    </row>
    <row r="282" spans="1:5" ht="27" x14ac:dyDescent="0.65">
      <c r="A282" s="252"/>
      <c r="B282" s="246" t="s">
        <v>305</v>
      </c>
      <c r="C282" s="227">
        <v>100</v>
      </c>
      <c r="D282" s="227">
        <v>1808636</v>
      </c>
      <c r="E282" s="227">
        <v>236267</v>
      </c>
    </row>
    <row r="283" spans="1:5" ht="22.5" x14ac:dyDescent="0.55000000000000004">
      <c r="A283" s="261" t="s">
        <v>195</v>
      </c>
      <c r="B283" s="232" t="s">
        <v>306</v>
      </c>
      <c r="C283" s="227">
        <v>200</v>
      </c>
      <c r="D283" s="227">
        <v>1650705</v>
      </c>
      <c r="E283" s="227">
        <v>709590</v>
      </c>
    </row>
    <row r="284" spans="1:5" ht="22.5" x14ac:dyDescent="0.55000000000000004">
      <c r="A284" s="261" t="s">
        <v>345</v>
      </c>
      <c r="B284" s="232" t="s">
        <v>307</v>
      </c>
      <c r="C284" s="227">
        <v>150</v>
      </c>
      <c r="D284" s="227">
        <v>1136132</v>
      </c>
      <c r="E284" s="227">
        <v>511400</v>
      </c>
    </row>
    <row r="285" spans="1:5" ht="27" x14ac:dyDescent="0.65">
      <c r="A285" s="252" t="s">
        <v>300</v>
      </c>
      <c r="B285" s="50" t="s">
        <v>308</v>
      </c>
      <c r="C285" s="248">
        <v>100</v>
      </c>
      <c r="D285" s="125"/>
      <c r="E285" s="250"/>
    </row>
    <row r="286" spans="1:5" ht="27" x14ac:dyDescent="0.65">
      <c r="A286" s="252"/>
      <c r="B286" s="123"/>
      <c r="C286" s="243"/>
      <c r="D286" s="125"/>
      <c r="E286" s="251"/>
    </row>
    <row r="287" spans="1:5" ht="27" x14ac:dyDescent="0.65">
      <c r="A287" s="252"/>
      <c r="B287" s="123"/>
      <c r="C287" s="243"/>
      <c r="D287" s="125"/>
      <c r="E287" s="251"/>
    </row>
    <row r="288" spans="1:5" ht="27" x14ac:dyDescent="0.65">
      <c r="A288" s="252"/>
      <c r="B288" s="123"/>
      <c r="C288" s="243"/>
      <c r="D288" s="125"/>
      <c r="E288" s="250"/>
    </row>
    <row r="289" spans="1:5" ht="27" x14ac:dyDescent="0.65">
      <c r="A289" s="253"/>
      <c r="B289" s="139"/>
      <c r="C289" s="262"/>
      <c r="D289" s="155"/>
      <c r="E289" s="270"/>
    </row>
    <row r="290" spans="1:5" ht="27" x14ac:dyDescent="0.65">
      <c r="A290" s="402" t="s">
        <v>212</v>
      </c>
      <c r="B290" s="403"/>
      <c r="C290" s="200">
        <v>2400</v>
      </c>
      <c r="D290" s="120"/>
      <c r="E290" s="269"/>
    </row>
    <row r="291" spans="1:5" ht="24.75" x14ac:dyDescent="0.6">
      <c r="D291" s="271"/>
      <c r="E291" s="271"/>
    </row>
    <row r="292" spans="1:5" ht="15.75" x14ac:dyDescent="0.4">
      <c r="D292" s="258"/>
      <c r="E292" s="258"/>
    </row>
    <row r="293" spans="1:5" ht="15.75" x14ac:dyDescent="0.4">
      <c r="D293" s="258"/>
      <c r="E293" s="258"/>
    </row>
    <row r="294" spans="1:5" ht="15.75" x14ac:dyDescent="0.4">
      <c r="D294" s="258"/>
      <c r="E294" s="258"/>
    </row>
    <row r="295" spans="1:5" ht="15.75" x14ac:dyDescent="0.4">
      <c r="D295" s="258"/>
      <c r="E295" s="258"/>
    </row>
    <row r="296" spans="1:5" ht="15.75" x14ac:dyDescent="0.4">
      <c r="D296" s="258"/>
      <c r="E296" s="258"/>
    </row>
    <row r="305" spans="1:5" ht="24.75" x14ac:dyDescent="0.6">
      <c r="A305" s="406" t="s">
        <v>353</v>
      </c>
      <c r="B305" s="406"/>
      <c r="C305" s="406"/>
      <c r="D305" s="406"/>
      <c r="E305" s="406"/>
    </row>
    <row r="306" spans="1:5" ht="24.75" x14ac:dyDescent="0.6">
      <c r="A306" s="407" t="s">
        <v>289</v>
      </c>
      <c r="B306" s="407"/>
      <c r="C306" s="407"/>
      <c r="D306" s="407"/>
      <c r="E306" s="407"/>
    </row>
    <row r="307" spans="1:5" ht="24.75" x14ac:dyDescent="0.6">
      <c r="A307" s="221"/>
      <c r="B307" s="221"/>
      <c r="C307" s="221"/>
      <c r="D307" s="404" t="s">
        <v>237</v>
      </c>
      <c r="E307" s="405"/>
    </row>
    <row r="308" spans="1:5" ht="31.5" x14ac:dyDescent="0.75">
      <c r="A308" s="193" t="s">
        <v>40</v>
      </c>
      <c r="B308" s="194" t="s">
        <v>200</v>
      </c>
      <c r="C308" s="195" t="s">
        <v>174</v>
      </c>
      <c r="D308" s="95" t="s">
        <v>238</v>
      </c>
      <c r="E308" s="95" t="s">
        <v>239</v>
      </c>
    </row>
    <row r="309" spans="1:5" ht="22.5" x14ac:dyDescent="0.55000000000000004">
      <c r="A309" s="266" t="s">
        <v>144</v>
      </c>
      <c r="B309" s="267" t="s">
        <v>325</v>
      </c>
      <c r="C309" s="225">
        <v>200</v>
      </c>
      <c r="D309" s="226">
        <v>2069021</v>
      </c>
      <c r="E309" s="226">
        <v>489254</v>
      </c>
    </row>
    <row r="310" spans="1:5" ht="22.5" x14ac:dyDescent="0.55000000000000004">
      <c r="A310" s="261" t="s">
        <v>148</v>
      </c>
      <c r="B310" s="232" t="s">
        <v>323</v>
      </c>
      <c r="C310" s="227">
        <v>150</v>
      </c>
      <c r="D310" s="237">
        <v>1897520</v>
      </c>
      <c r="E310" s="227">
        <v>636931</v>
      </c>
    </row>
    <row r="311" spans="1:5" ht="22.5" x14ac:dyDescent="0.55000000000000004">
      <c r="A311" s="261" t="s">
        <v>151</v>
      </c>
      <c r="B311" s="232" t="s">
        <v>322</v>
      </c>
      <c r="C311" s="227">
        <v>200</v>
      </c>
      <c r="D311" s="227">
        <v>1970887</v>
      </c>
      <c r="E311" s="227">
        <v>345709</v>
      </c>
    </row>
    <row r="312" spans="1:5" ht="22.5" x14ac:dyDescent="0.55000000000000004">
      <c r="A312" s="261" t="s">
        <v>154</v>
      </c>
      <c r="B312" s="232" t="s">
        <v>321</v>
      </c>
      <c r="C312" s="227">
        <v>150</v>
      </c>
      <c r="D312" s="227">
        <v>1609410</v>
      </c>
      <c r="E312" s="227">
        <v>360533</v>
      </c>
    </row>
    <row r="313" spans="1:5" ht="22.5" x14ac:dyDescent="0.55000000000000004">
      <c r="A313" s="261" t="s">
        <v>354</v>
      </c>
      <c r="B313" s="233" t="s">
        <v>327</v>
      </c>
      <c r="C313" s="227">
        <v>70</v>
      </c>
      <c r="D313" s="227">
        <v>1605143</v>
      </c>
      <c r="E313" s="240">
        <v>590185</v>
      </c>
    </row>
    <row r="314" spans="1:5" ht="24.75" x14ac:dyDescent="0.6">
      <c r="A314" s="232"/>
      <c r="B314" s="233" t="s">
        <v>331</v>
      </c>
      <c r="C314" s="227">
        <v>30</v>
      </c>
      <c r="D314" s="227">
        <v>1592685</v>
      </c>
      <c r="E314" s="126">
        <v>592980</v>
      </c>
    </row>
    <row r="315" spans="1:5" ht="24.75" x14ac:dyDescent="0.6">
      <c r="A315" s="232"/>
      <c r="B315" s="233" t="s">
        <v>328</v>
      </c>
      <c r="C315" s="227">
        <v>70</v>
      </c>
      <c r="D315" s="227">
        <v>1676718</v>
      </c>
      <c r="E315" s="125">
        <v>588126</v>
      </c>
    </row>
    <row r="316" spans="1:5" ht="24.75" x14ac:dyDescent="0.6">
      <c r="A316" s="232"/>
      <c r="B316" s="233" t="s">
        <v>329</v>
      </c>
      <c r="C316" s="227">
        <v>30</v>
      </c>
      <c r="D316" s="227">
        <v>1678247</v>
      </c>
      <c r="E316" s="125">
        <v>584923</v>
      </c>
    </row>
    <row r="317" spans="1:5" ht="22.5" x14ac:dyDescent="0.55000000000000004">
      <c r="A317" s="261" t="s">
        <v>355</v>
      </c>
      <c r="B317" s="232" t="s">
        <v>318</v>
      </c>
      <c r="C317" s="227">
        <v>175</v>
      </c>
      <c r="D317" s="227">
        <v>1394290</v>
      </c>
      <c r="E317" s="240">
        <v>217800</v>
      </c>
    </row>
    <row r="318" spans="1:5" ht="22.5" x14ac:dyDescent="0.55000000000000004">
      <c r="A318" s="232"/>
      <c r="B318" s="232" t="s">
        <v>319</v>
      </c>
      <c r="C318" s="227">
        <v>25</v>
      </c>
      <c r="D318" s="227">
        <v>1372740</v>
      </c>
      <c r="E318" s="227">
        <v>225380</v>
      </c>
    </row>
    <row r="319" spans="1:5" ht="24.75" x14ac:dyDescent="0.6">
      <c r="A319" s="261" t="s">
        <v>164</v>
      </c>
      <c r="B319" s="233" t="s">
        <v>360</v>
      </c>
      <c r="C319" s="227">
        <v>200</v>
      </c>
      <c r="D319" s="227"/>
      <c r="E319" s="126"/>
    </row>
    <row r="320" spans="1:5" ht="24.75" x14ac:dyDescent="0.6">
      <c r="A320" s="261" t="s">
        <v>348</v>
      </c>
      <c r="B320" s="233" t="s">
        <v>324</v>
      </c>
      <c r="C320" s="234">
        <v>150</v>
      </c>
      <c r="D320" s="238">
        <v>845993</v>
      </c>
      <c r="E320" s="239">
        <v>538157</v>
      </c>
    </row>
    <row r="321" spans="1:5" ht="22.5" x14ac:dyDescent="0.55000000000000004">
      <c r="A321" s="232" t="s">
        <v>191</v>
      </c>
      <c r="B321" s="277" t="s">
        <v>359</v>
      </c>
      <c r="C321" s="227">
        <v>200</v>
      </c>
      <c r="D321" s="74"/>
      <c r="E321" s="34"/>
    </row>
    <row r="322" spans="1:5" ht="22.5" x14ac:dyDescent="0.55000000000000004">
      <c r="A322" s="261" t="s">
        <v>346</v>
      </c>
      <c r="B322" s="235" t="s">
        <v>330</v>
      </c>
      <c r="C322" s="227">
        <v>50</v>
      </c>
      <c r="D322" s="227">
        <v>220699</v>
      </c>
      <c r="E322" s="227">
        <v>1751390</v>
      </c>
    </row>
    <row r="323" spans="1:5" ht="22.5" x14ac:dyDescent="0.55000000000000004">
      <c r="A323" s="232"/>
      <c r="B323" s="235" t="s">
        <v>326</v>
      </c>
      <c r="C323" s="227">
        <v>150</v>
      </c>
      <c r="D323" s="227">
        <v>1235252</v>
      </c>
      <c r="E323" s="227">
        <v>1792164</v>
      </c>
    </row>
    <row r="324" spans="1:5" ht="22.5" x14ac:dyDescent="0.55000000000000004">
      <c r="A324" s="261" t="s">
        <v>356</v>
      </c>
      <c r="B324" s="233" t="s">
        <v>361</v>
      </c>
      <c r="C324" s="227">
        <v>200</v>
      </c>
      <c r="D324" s="74"/>
      <c r="E324" s="34"/>
    </row>
    <row r="325" spans="1:5" ht="22.5" x14ac:dyDescent="0.55000000000000004">
      <c r="A325" s="261" t="s">
        <v>345</v>
      </c>
      <c r="B325" s="232" t="s">
        <v>320</v>
      </c>
      <c r="C325" s="236">
        <v>200</v>
      </c>
      <c r="D325" s="227">
        <v>499352</v>
      </c>
      <c r="E325" s="227">
        <v>1010492</v>
      </c>
    </row>
    <row r="326" spans="1:5" ht="22.5" x14ac:dyDescent="0.55000000000000004">
      <c r="A326" s="254" t="s">
        <v>300</v>
      </c>
      <c r="B326" s="278" t="s">
        <v>362</v>
      </c>
      <c r="C326" s="268">
        <v>200</v>
      </c>
      <c r="D326" s="79"/>
      <c r="E326" s="72"/>
    </row>
    <row r="327" spans="1:5" ht="27" x14ac:dyDescent="0.65">
      <c r="A327" s="402" t="s">
        <v>212</v>
      </c>
      <c r="B327" s="403"/>
      <c r="C327" s="200">
        <v>2400</v>
      </c>
      <c r="D327" s="120"/>
      <c r="E327" s="269"/>
    </row>
  </sheetData>
  <mergeCells count="36">
    <mergeCell ref="D153:E153"/>
    <mergeCell ref="A152:E152"/>
    <mergeCell ref="A251:E251"/>
    <mergeCell ref="A252:E252"/>
    <mergeCell ref="A177:E177"/>
    <mergeCell ref="A176:E176"/>
    <mergeCell ref="A202:E202"/>
    <mergeCell ref="A201:E201"/>
    <mergeCell ref="A227:E227"/>
    <mergeCell ref="A226:E226"/>
    <mergeCell ref="A1:D1"/>
    <mergeCell ref="A76:D76"/>
    <mergeCell ref="A101:D101"/>
    <mergeCell ref="A126:E126"/>
    <mergeCell ref="A151:E151"/>
    <mergeCell ref="A127:E127"/>
    <mergeCell ref="A102:E102"/>
    <mergeCell ref="A77:E77"/>
    <mergeCell ref="A52:E52"/>
    <mergeCell ref="A26:E26"/>
    <mergeCell ref="A2:E2"/>
    <mergeCell ref="D128:E128"/>
    <mergeCell ref="A25:D25"/>
    <mergeCell ref="A51:D51"/>
    <mergeCell ref="A327:B327"/>
    <mergeCell ref="D228:E228"/>
    <mergeCell ref="D253:E253"/>
    <mergeCell ref="D278:E278"/>
    <mergeCell ref="A305:E305"/>
    <mergeCell ref="A306:E306"/>
    <mergeCell ref="D307:E307"/>
    <mergeCell ref="A276:E276"/>
    <mergeCell ref="A277:E277"/>
    <mergeCell ref="A290:B290"/>
    <mergeCell ref="A250:E250"/>
    <mergeCell ref="A275:E275"/>
  </mergeCells>
  <pageMargins left="0.11811023622047245" right="0.11811023622047245" top="0.55000000000000004" bottom="0.74803149606299213" header="0.31496062992125984" footer="0.31496062992125984"/>
  <pageSetup paperSize="9" scale="8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15" sqref="B15"/>
    </sheetView>
  </sheetViews>
  <sheetFormatPr defaultRowHeight="12.75" x14ac:dyDescent="0.2"/>
  <cols>
    <col min="1" max="1" width="24.42578125" customWidth="1"/>
    <col min="2" max="2" width="58.28515625" customWidth="1"/>
    <col min="3" max="3" width="13.140625" customWidth="1"/>
    <col min="4" max="4" width="12" customWidth="1"/>
    <col min="5" max="5" width="13.28515625" customWidth="1"/>
    <col min="6" max="6" width="12.7109375" customWidth="1"/>
  </cols>
  <sheetData>
    <row r="1" spans="1:6" s="53" customFormat="1" ht="27.75" x14ac:dyDescent="0.65">
      <c r="A1" s="67" t="s">
        <v>171</v>
      </c>
      <c r="B1" s="67"/>
      <c r="C1" s="67"/>
      <c r="D1" s="67"/>
      <c r="E1" s="67"/>
      <c r="F1" s="67"/>
    </row>
    <row r="2" spans="1:6" ht="29.25" x14ac:dyDescent="0.6">
      <c r="A2" s="52"/>
      <c r="B2" s="52"/>
      <c r="C2" s="52"/>
      <c r="D2" s="52"/>
      <c r="E2" s="400" t="s">
        <v>237</v>
      </c>
      <c r="F2" s="401"/>
    </row>
    <row r="3" spans="1:6" ht="21.75" x14ac:dyDescent="0.5">
      <c r="A3" s="36" t="s">
        <v>40</v>
      </c>
      <c r="B3" s="37" t="s">
        <v>172</v>
      </c>
      <c r="C3" s="37" t="s">
        <v>173</v>
      </c>
      <c r="D3" s="51" t="s">
        <v>174</v>
      </c>
      <c r="E3" s="37" t="s">
        <v>238</v>
      </c>
      <c r="F3" s="37" t="s">
        <v>239</v>
      </c>
    </row>
    <row r="4" spans="1:6" ht="21.75" x14ac:dyDescent="0.5">
      <c r="A4" s="44" t="s">
        <v>229</v>
      </c>
      <c r="B4" s="54" t="s">
        <v>175</v>
      </c>
      <c r="C4" s="55">
        <v>342</v>
      </c>
      <c r="D4" s="56">
        <v>25</v>
      </c>
      <c r="E4" s="81">
        <v>2047613</v>
      </c>
      <c r="F4" s="82">
        <v>521891</v>
      </c>
    </row>
    <row r="5" spans="1:6" ht="21.75" x14ac:dyDescent="0.5">
      <c r="A5" s="48" t="s">
        <v>230</v>
      </c>
      <c r="B5" s="48" t="s">
        <v>176</v>
      </c>
      <c r="C5" s="61">
        <v>373</v>
      </c>
      <c r="D5" s="62">
        <v>25</v>
      </c>
      <c r="E5" s="84">
        <v>1806283</v>
      </c>
      <c r="F5" s="84">
        <v>683202</v>
      </c>
    </row>
    <row r="6" spans="1:6" ht="21.75" x14ac:dyDescent="0.5">
      <c r="A6" s="48" t="s">
        <v>231</v>
      </c>
      <c r="B6" s="48" t="s">
        <v>177</v>
      </c>
      <c r="C6" s="61">
        <v>730</v>
      </c>
      <c r="D6" s="62">
        <v>25</v>
      </c>
      <c r="E6" s="83">
        <v>1893767</v>
      </c>
      <c r="F6" s="83">
        <v>247775</v>
      </c>
    </row>
    <row r="7" spans="1:6" ht="21.75" x14ac:dyDescent="0.5">
      <c r="A7" s="48" t="s">
        <v>232</v>
      </c>
      <c r="B7" s="48" t="s">
        <v>178</v>
      </c>
      <c r="C7" s="61">
        <v>169</v>
      </c>
      <c r="D7" s="62">
        <v>25</v>
      </c>
      <c r="E7" s="85" t="s">
        <v>254</v>
      </c>
      <c r="F7" s="83">
        <v>1684151</v>
      </c>
    </row>
    <row r="8" spans="1:6" ht="21.75" x14ac:dyDescent="0.5">
      <c r="A8" s="48" t="s">
        <v>236</v>
      </c>
      <c r="B8" s="48" t="s">
        <v>179</v>
      </c>
      <c r="C8" s="61">
        <v>490</v>
      </c>
      <c r="D8" s="62">
        <v>25</v>
      </c>
      <c r="E8" s="83">
        <v>1730410</v>
      </c>
      <c r="F8" s="85" t="s">
        <v>255</v>
      </c>
    </row>
    <row r="9" spans="1:6" ht="21.75" x14ac:dyDescent="0.5">
      <c r="A9" s="48" t="s">
        <v>233</v>
      </c>
      <c r="B9" s="48" t="s">
        <v>180</v>
      </c>
      <c r="C9" s="61">
        <v>542</v>
      </c>
      <c r="D9" s="62">
        <v>25</v>
      </c>
      <c r="E9" s="83">
        <v>1423657</v>
      </c>
      <c r="F9" s="83">
        <v>799918</v>
      </c>
    </row>
    <row r="10" spans="1:6" ht="21.75" x14ac:dyDescent="0.5">
      <c r="A10" s="48" t="s">
        <v>234</v>
      </c>
      <c r="B10" s="48" t="s">
        <v>181</v>
      </c>
      <c r="C10" s="61">
        <v>494</v>
      </c>
      <c r="D10" s="62">
        <v>25</v>
      </c>
      <c r="E10" s="83">
        <v>591918</v>
      </c>
      <c r="F10" s="83">
        <v>1421383</v>
      </c>
    </row>
    <row r="11" spans="1:6" ht="21.75" x14ac:dyDescent="0.5">
      <c r="A11" s="47" t="s">
        <v>235</v>
      </c>
      <c r="B11" s="48" t="s">
        <v>182</v>
      </c>
      <c r="C11" s="61">
        <v>842</v>
      </c>
      <c r="D11" s="62">
        <v>25</v>
      </c>
      <c r="E11" s="83">
        <v>833560</v>
      </c>
      <c r="F11" s="83">
        <v>542930</v>
      </c>
    </row>
    <row r="12" spans="1:6" ht="28.5" x14ac:dyDescent="0.55000000000000004">
      <c r="A12" s="63"/>
      <c r="B12" s="64"/>
      <c r="C12" s="65"/>
      <c r="D12" s="66"/>
      <c r="E12" s="34"/>
      <c r="F12" s="34"/>
    </row>
    <row r="13" spans="1:6" ht="28.5" x14ac:dyDescent="0.55000000000000004">
      <c r="A13" s="63"/>
      <c r="B13" s="64"/>
      <c r="C13" s="65"/>
      <c r="D13" s="66"/>
      <c r="E13" s="34"/>
      <c r="F13" s="34"/>
    </row>
    <row r="14" spans="1:6" ht="28.5" x14ac:dyDescent="0.55000000000000004">
      <c r="A14" s="63"/>
      <c r="B14" s="64"/>
      <c r="C14" s="65"/>
      <c r="D14" s="66"/>
      <c r="E14" s="34"/>
      <c r="F14" s="34"/>
    </row>
    <row r="15" spans="1:6" ht="28.5" x14ac:dyDescent="0.55000000000000004">
      <c r="A15" s="63"/>
      <c r="B15" s="64"/>
      <c r="C15" s="65"/>
      <c r="D15" s="66"/>
      <c r="E15" s="34"/>
      <c r="F15" s="34"/>
    </row>
    <row r="16" spans="1:6" ht="28.5" x14ac:dyDescent="0.55000000000000004">
      <c r="A16" s="63"/>
      <c r="B16" s="64"/>
      <c r="C16" s="65"/>
      <c r="D16" s="66"/>
      <c r="E16" s="34"/>
      <c r="F16" s="34"/>
    </row>
    <row r="17" spans="1:6" ht="28.5" x14ac:dyDescent="0.55000000000000004">
      <c r="A17" s="57"/>
      <c r="B17" s="58"/>
      <c r="C17" s="59"/>
      <c r="D17" s="60"/>
      <c r="E17" s="43"/>
      <c r="F17" s="43"/>
    </row>
  </sheetData>
  <mergeCells count="1">
    <mergeCell ref="E2:F2"/>
  </mergeCells>
  <pageMargins left="0.7" right="0.42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13" workbookViewId="0">
      <selection activeCell="J14" sqref="J14"/>
    </sheetView>
  </sheetViews>
  <sheetFormatPr defaultRowHeight="12.75" x14ac:dyDescent="0.2"/>
  <cols>
    <col min="1" max="1" width="29.140625" customWidth="1"/>
    <col min="2" max="2" width="56.42578125" customWidth="1"/>
    <col min="3" max="3" width="16.5703125" customWidth="1"/>
    <col min="4" max="4" width="16" customWidth="1"/>
    <col min="5" max="5" width="15.140625" customWidth="1"/>
  </cols>
  <sheetData>
    <row r="1" spans="1:5" ht="29.25" x14ac:dyDescent="0.6">
      <c r="A1" s="70" t="s">
        <v>277</v>
      </c>
      <c r="B1" s="70"/>
      <c r="C1" s="70"/>
      <c r="D1" s="70"/>
    </row>
    <row r="2" spans="1:5" ht="29.25" x14ac:dyDescent="0.6">
      <c r="A2" s="68"/>
      <c r="B2" s="69"/>
      <c r="C2" s="69"/>
      <c r="D2" s="400" t="s">
        <v>237</v>
      </c>
      <c r="E2" s="401"/>
    </row>
    <row r="3" spans="1:5" ht="21.75" x14ac:dyDescent="0.5">
      <c r="A3" s="36" t="s">
        <v>40</v>
      </c>
      <c r="B3" s="37" t="s">
        <v>172</v>
      </c>
      <c r="C3" s="51" t="s">
        <v>174</v>
      </c>
      <c r="D3" s="37" t="s">
        <v>238</v>
      </c>
      <c r="E3" s="37" t="s">
        <v>239</v>
      </c>
    </row>
    <row r="4" spans="1:5" ht="21.75" x14ac:dyDescent="0.5">
      <c r="A4" s="44" t="s">
        <v>240</v>
      </c>
      <c r="B4" s="42" t="s">
        <v>183</v>
      </c>
      <c r="C4" s="55">
        <v>100</v>
      </c>
      <c r="D4" s="41">
        <v>2038801</v>
      </c>
      <c r="E4" s="87">
        <v>501131</v>
      </c>
    </row>
    <row r="5" spans="1:5" ht="21.75" x14ac:dyDescent="0.5">
      <c r="A5" s="48" t="s">
        <v>241</v>
      </c>
      <c r="B5" s="48" t="s">
        <v>184</v>
      </c>
      <c r="C5" s="61">
        <v>100</v>
      </c>
      <c r="D5" s="83">
        <v>1831120</v>
      </c>
      <c r="E5" s="83">
        <v>704900</v>
      </c>
    </row>
    <row r="6" spans="1:5" ht="21.75" x14ac:dyDescent="0.5">
      <c r="A6" s="48" t="s">
        <v>242</v>
      </c>
      <c r="B6" s="48" t="s">
        <v>185</v>
      </c>
      <c r="C6" s="61">
        <v>100</v>
      </c>
      <c r="D6" s="83">
        <v>1848344</v>
      </c>
      <c r="E6" s="85" t="s">
        <v>265</v>
      </c>
    </row>
    <row r="7" spans="1:5" ht="21.75" x14ac:dyDescent="0.5">
      <c r="A7" s="48" t="s">
        <v>243</v>
      </c>
      <c r="B7" s="48" t="s">
        <v>219</v>
      </c>
      <c r="C7" s="61">
        <v>100</v>
      </c>
      <c r="D7" s="83">
        <v>1630850</v>
      </c>
      <c r="E7" s="83">
        <v>362895</v>
      </c>
    </row>
    <row r="8" spans="1:5" ht="21.75" x14ac:dyDescent="0.5">
      <c r="A8" s="48" t="s">
        <v>244</v>
      </c>
      <c r="B8" s="48" t="s">
        <v>186</v>
      </c>
      <c r="C8" s="61">
        <v>60</v>
      </c>
      <c r="D8" s="83">
        <v>1710132</v>
      </c>
      <c r="E8" s="85" t="s">
        <v>266</v>
      </c>
    </row>
    <row r="9" spans="1:5" ht="21.75" x14ac:dyDescent="0.5">
      <c r="A9" s="48" t="s">
        <v>245</v>
      </c>
      <c r="B9" s="48" t="s">
        <v>187</v>
      </c>
      <c r="C9" s="61">
        <v>40</v>
      </c>
      <c r="D9" s="83">
        <v>1425198</v>
      </c>
      <c r="E9" s="83">
        <v>782425</v>
      </c>
    </row>
    <row r="10" spans="1:5" ht="21.75" x14ac:dyDescent="0.5">
      <c r="A10" s="48"/>
      <c r="B10" s="48" t="s">
        <v>188</v>
      </c>
      <c r="C10" s="61">
        <v>20</v>
      </c>
      <c r="D10" s="83">
        <v>1409802</v>
      </c>
      <c r="E10" s="83">
        <v>754790</v>
      </c>
    </row>
    <row r="11" spans="1:5" ht="21.75" x14ac:dyDescent="0.5">
      <c r="A11" s="48" t="s">
        <v>246</v>
      </c>
      <c r="B11" s="48" t="s">
        <v>189</v>
      </c>
      <c r="C11" s="61">
        <v>60</v>
      </c>
      <c r="D11" s="83">
        <v>1444920</v>
      </c>
      <c r="E11" s="83">
        <v>508420</v>
      </c>
    </row>
    <row r="12" spans="1:5" ht="21.75" x14ac:dyDescent="0.5">
      <c r="A12" s="48" t="s">
        <v>247</v>
      </c>
      <c r="B12" s="48" t="s">
        <v>190</v>
      </c>
      <c r="C12" s="61">
        <v>100</v>
      </c>
      <c r="D12" s="85" t="s">
        <v>264</v>
      </c>
      <c r="E12" s="85" t="s">
        <v>267</v>
      </c>
    </row>
    <row r="13" spans="1:5" ht="21.75" x14ac:dyDescent="0.5">
      <c r="A13" s="48" t="s">
        <v>248</v>
      </c>
      <c r="B13" s="48" t="s">
        <v>192</v>
      </c>
      <c r="C13" s="61">
        <v>40</v>
      </c>
      <c r="D13" s="83">
        <v>2026977</v>
      </c>
      <c r="E13" s="83">
        <v>562522</v>
      </c>
    </row>
    <row r="14" spans="1:5" ht="21.75" x14ac:dyDescent="0.5">
      <c r="A14" s="48" t="s">
        <v>249</v>
      </c>
      <c r="B14" s="48" t="s">
        <v>194</v>
      </c>
      <c r="C14" s="61">
        <v>30</v>
      </c>
      <c r="D14" s="83">
        <v>1814423</v>
      </c>
      <c r="E14" s="83">
        <v>205613</v>
      </c>
    </row>
    <row r="15" spans="1:5" ht="21.75" x14ac:dyDescent="0.5">
      <c r="A15" s="48" t="s">
        <v>250</v>
      </c>
      <c r="B15" s="48" t="s">
        <v>196</v>
      </c>
      <c r="C15" s="61">
        <v>100</v>
      </c>
      <c r="D15" s="83">
        <v>1619439</v>
      </c>
      <c r="E15" s="83">
        <v>701578</v>
      </c>
    </row>
    <row r="16" spans="1:5" ht="21.75" x14ac:dyDescent="0.5">
      <c r="A16" s="48" t="s">
        <v>251</v>
      </c>
      <c r="B16" s="48" t="s">
        <v>206</v>
      </c>
      <c r="C16" s="61">
        <v>30</v>
      </c>
      <c r="D16" s="83">
        <v>1158449</v>
      </c>
      <c r="E16" s="83">
        <v>508450</v>
      </c>
    </row>
    <row r="17" spans="1:5" ht="21.75" x14ac:dyDescent="0.5">
      <c r="A17" s="48"/>
      <c r="B17" s="48"/>
      <c r="C17" s="48"/>
      <c r="D17" s="34"/>
      <c r="E17" s="34"/>
    </row>
    <row r="18" spans="1:5" ht="24.75" x14ac:dyDescent="0.5">
      <c r="A18" s="64"/>
      <c r="B18" s="64"/>
      <c r="C18" s="64"/>
      <c r="D18" s="34"/>
      <c r="E18" s="34"/>
    </row>
    <row r="19" spans="1:5" ht="24.75" x14ac:dyDescent="0.5">
      <c r="A19" s="64"/>
      <c r="B19" s="64"/>
      <c r="C19" s="64"/>
      <c r="D19" s="34"/>
      <c r="E19" s="34"/>
    </row>
    <row r="20" spans="1:5" ht="24.75" x14ac:dyDescent="0.5">
      <c r="A20" s="71"/>
      <c r="B20" s="71"/>
      <c r="C20" s="71"/>
      <c r="D20" s="72"/>
      <c r="E20" s="72"/>
    </row>
  </sheetData>
  <mergeCells count="1">
    <mergeCell ref="D2:E2"/>
  </mergeCells>
  <pageMargins left="0.3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15</vt:i4>
      </vt:variant>
      <vt:variant>
        <vt:lpstr>ช่วงที่มีชื่อ</vt:lpstr>
      </vt:variant>
      <vt:variant>
        <vt:i4>1</vt:i4>
      </vt:variant>
    </vt:vector>
  </HeadingPairs>
  <TitlesOfParts>
    <vt:vector size="16" baseType="lpstr">
      <vt:lpstr>ปี 47</vt:lpstr>
      <vt:lpstr>ปี 48</vt:lpstr>
      <vt:lpstr>ปี 49</vt:lpstr>
      <vt:lpstr>ปี 50</vt:lpstr>
      <vt:lpstr>ปี 51</vt:lpstr>
      <vt:lpstr>ปี 52</vt:lpstr>
      <vt:lpstr>รวมปี47-57</vt:lpstr>
      <vt:lpstr>ปี 53</vt:lpstr>
      <vt:lpstr>ปี 54</vt:lpstr>
      <vt:lpstr>ปี 55</vt:lpstr>
      <vt:lpstr>ปี 56</vt:lpstr>
      <vt:lpstr>ปี 57</vt:lpstr>
      <vt:lpstr>รวมพื้นที่วนเกษตร</vt:lpstr>
      <vt:lpstr>ปี 58</vt:lpstr>
      <vt:lpstr>ปี 59</vt:lpstr>
      <vt:lpstr>'ปี 57'!Print_Titles</vt:lpstr>
    </vt:vector>
  </TitlesOfParts>
  <Company>DarkOS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DarkUser</dc:creator>
  <cp:lastModifiedBy>Windows User</cp:lastModifiedBy>
  <cp:lastPrinted>2016-03-20T05:28:52Z</cp:lastPrinted>
  <dcterms:created xsi:type="dcterms:W3CDTF">2012-01-04T08:12:53Z</dcterms:created>
  <dcterms:modified xsi:type="dcterms:W3CDTF">2016-05-17T02:30:15Z</dcterms:modified>
</cp:coreProperties>
</file>