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0640" windowHeight="9975" activeTab="0"/>
  </bookViews>
  <sheets>
    <sheet name="สขร.พ.ค.58" sheetId="36" r:id="rId1"/>
    <sheet name="สรุป พ.ค.58 " sheetId="37" r:id="rId2"/>
    <sheet name="Sheet1" sheetId="38" r:id="rId3"/>
  </sheets>
  <definedNames>
    <definedName name="_GoBack" localSheetId="0">'สขร.พ.ค.58'!#REF!</definedName>
    <definedName name="_xlnm.Print_Titles" localSheetId="0">'สขร.พ.ค.58'!$1:$4</definedName>
    <definedName name="_xlnm.Print_Titles" localSheetId="1">'สรุป พ.ค.58 '!$1:$4</definedName>
  </definedNames>
  <calcPr calcId="125725"/>
</workbook>
</file>

<file path=xl/sharedStrings.xml><?xml version="1.0" encoding="utf-8"?>
<sst xmlns="http://schemas.openxmlformats.org/spreadsheetml/2006/main" count="1857" uniqueCount="482">
  <si>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</si>
  <si>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</si>
  <si>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</si>
  <si>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</si>
  <si>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</si>
  <si>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</si>
  <si>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</si>
  <si>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</si>
  <si>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</si>
  <si>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</si>
  <si>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</si>
  <si>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</si>
  <si>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</si>
  <si>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</si>
  <si>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</si>
  <si>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</si>
  <si>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</si>
  <si>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</si>
  <si>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</si>
  <si>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</si>
  <si>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</si>
  <si>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</si>
  <si>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</si>
  <si>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</si>
  <si>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</si>
  <si>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</si>
  <si>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</si>
  <si>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</si>
  <si>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</si>
  <si>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</si>
  <si>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</si>
  <si>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</si>
  <si>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</si>
  <si>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</si>
  <si>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</si>
  <si>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</si>
  <si>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</si>
  <si>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</si>
  <si>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</si>
  <si>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</si>
  <si>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</si>
  <si>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</si>
  <si>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</si>
  <si>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</si>
  <si>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 xml:space="preserve">สำนักจัดการทรัพยากรป่าไม้ที่ 2 (เชียงราย) 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</si>
  <si>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</si>
  <si>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</si>
  <si>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</si>
  <si>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</si>
  <si>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</si>
  <si>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</si>
  <si>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</si>
  <si>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</si>
  <si>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</si>
  <si>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</si>
  <si>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</si>
  <si>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</si>
  <si>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</si>
  <si>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</si>
  <si>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</si>
  <si>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</si>
  <si>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</si>
  <si>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จัดซื้อวัสดุคอมพิวเตอร์</t>
  </si>
  <si>
    <t>ตกลงราคา</t>
  </si>
  <si>
    <t>ร้านเค.เอส.วาย คอมพิวเตอร์</t>
  </si>
  <si>
    <t>จัดซื้อวัสดุสำนักงาน</t>
  </si>
  <si>
    <t>ร้านอักษรภัณฑ์</t>
  </si>
  <si>
    <t>ราคาเหมาะสม</t>
  </si>
  <si>
    <t>จัดจ้างถ่ายเอกสาร</t>
  </si>
  <si>
    <t>ร้านอุนงี่ฮั้ว</t>
  </si>
  <si>
    <t>จัดจ้างล้างเครื่องปรับอากาศ</t>
  </si>
  <si>
    <t>จัดจ้างเปลี่ยนถ่ายน้ำมันเครื่อง</t>
  </si>
  <si>
    <t>ราคาต่ำสุด</t>
  </si>
  <si>
    <t>จัดซื้อวัสดุการเกษตร</t>
  </si>
  <si>
    <t>เสนอราคาต่ำสุด</t>
  </si>
  <si>
    <t>บริษัท เจริญวิทยาเครื่องเขียน จำกัด</t>
  </si>
  <si>
    <t>ร้านชัชวาลบริการ</t>
  </si>
  <si>
    <t>จัดจ้างซ่อมแซมรถยนต์</t>
  </si>
  <si>
    <t>ร้านซ่อมอู่ศิริชัยออโตเซอร์วิส</t>
  </si>
  <si>
    <t>ร้าน อินทราคัลเลอร์แล็บ</t>
  </si>
  <si>
    <t>ค่าวัสดุสำนักงาน</t>
  </si>
  <si>
    <t>ค่าจ้างเหมาบริการ</t>
  </si>
  <si>
    <t>ร้านรามา</t>
  </si>
  <si>
    <t>สถานบริการสวัสดิการกรมวิชาการเกษตร</t>
  </si>
  <si>
    <t>ซื้อวัสดุสำนักงาน</t>
  </si>
  <si>
    <t>ห้างหุ้นส่วนจำกัด</t>
  </si>
  <si>
    <t>ซื้อน้ำดื่มสำหรับส่วนส่งเสริม</t>
  </si>
  <si>
    <t>ซื้อหนังสือพิมพ์รายวัน</t>
  </si>
  <si>
    <t>ซื้อน้ำดื่มสำหรับส่วนอำนวยการ</t>
  </si>
  <si>
    <t>ห้างหุ้นส่วนจำกัดบุญปรีชา</t>
  </si>
  <si>
    <t>ร้านอนันตวนา</t>
  </si>
  <si>
    <t>บริษัท อีซูซุกรุงเทพบริการ จำกัด</t>
  </si>
  <si>
    <t>นางปัญจมาส ติณโกฏ</t>
  </si>
  <si>
    <t>จ้างเช่าอาคารเพื่อใช้เก็บเอกสารและพัสดุของสำนักจัดการป่าชุมชน</t>
  </si>
  <si>
    <t>จ้างซ่อมรถยนต์หมายเลขทะเบียน2กจ 7630 กทม.</t>
  </si>
  <si>
    <t>สรุปผลการดำเนินการจัดซื้อจัดจ้างในรอบเดือน พฤษภาคม ๒๕๕๘</t>
  </si>
  <si>
    <t>ประจำเดือน พ.ค.58/ครั้ง</t>
  </si>
  <si>
    <t>ประจำเดือน พ.ค.58/บาท</t>
  </si>
  <si>
    <t>ร้านไพศาลเฟอร์นิเจอร์</t>
  </si>
  <si>
    <t>จัดซื้อวัสดุไฟฟ้า</t>
  </si>
  <si>
    <t>ห้างสุนทร</t>
  </si>
  <si>
    <t>ร้านสินมีแสง</t>
  </si>
  <si>
    <t>จัดซื้อน้ำมันเชื้อเพลิงและหล่อลื่น</t>
  </si>
  <si>
    <t>สถานีบริการน้ำมันในพื้นที่รับผิดชอบ</t>
  </si>
  <si>
    <t>นายอัขรวินท์ แป้นแก้ว</t>
  </si>
  <si>
    <t>จัดจ้างซ่อมเครื่องคอมพิวเตอร์</t>
  </si>
  <si>
    <t>ร้าน เค.เอส.วาย.</t>
  </si>
  <si>
    <t>จัดจ้างทำตรายาง</t>
  </si>
  <si>
    <t>ร้านการ์ดไอเดีย</t>
  </si>
  <si>
    <t>จัดจ้างเช็คเครื่องคอมพิวเตอร์</t>
  </si>
  <si>
    <t>จัดจ้างทำป้ายไวนิล</t>
  </si>
  <si>
    <t>ร้านกิตติศักดิ์ สกรีน</t>
  </si>
  <si>
    <t>จัดจ้างทำป้ายประชาสัมพันธ์และเผยแพร่</t>
  </si>
  <si>
    <t>จัดซื้อวัสดุสิ่งตีพิมพ์</t>
  </si>
  <si>
    <t>จัดซื้อวัสดุน้ำมันเชื้อเพลิงและหล่อลื่น</t>
  </si>
  <si>
    <t>จัดซื้อตู้เก็บเอกสาร</t>
  </si>
  <si>
    <t>นายเอกรินทร์ ปริยวงศ์สกุล</t>
  </si>
  <si>
    <t>ห้างหุ้นส่วนจำกัดธานีธุรกิจ(1993)</t>
  </si>
  <si>
    <t>ร้านนาอ้อเคมีภัณฑ์</t>
  </si>
  <si>
    <t>ร้านภารทิพย์พันธุ์ไม้</t>
  </si>
  <si>
    <t>ร้านวิทยาสาส์น</t>
  </si>
  <si>
    <t>ร้านรุ่งเรืองเฟอร์นิเจอร์</t>
  </si>
  <si>
    <t>จัดจ้างซ่อมแซมเครื่องปริ้นเตอร์</t>
  </si>
  <si>
    <t>ร้านทีแอนด์เอ็นเปเปอร์</t>
  </si>
  <si>
    <t>นายศิวเรศ เชื้อวงศ์พรหม</t>
  </si>
  <si>
    <t>ร้าน บี.ดี.คอมพิวเตอร์</t>
  </si>
  <si>
    <t>จัดจ้างเหมาปรับปรุงภูมิทัศน์และดูแลจุดปรับปรุงภูมิทัศน์</t>
  </si>
  <si>
    <t>สำนักจัดการทรัพยากรป่าไม้ที่  13 สาขานราธิวาส</t>
  </si>
  <si>
    <t>บ.ชัยนรินท์สเตชั่นเนอรี่ จ.</t>
  </si>
  <si>
    <t>ค่าวัสดุทำป้ายโครงการ</t>
  </si>
  <si>
    <t>ร้าน นรากราฟฟิก</t>
  </si>
  <si>
    <t>ราคาที่ต่อรองต่ำสุด</t>
  </si>
  <si>
    <t>ค่าจ้างเหมาบริการสำรวจและรังวัดฯ</t>
  </si>
  <si>
    <t>นายอิสกาดัง  สือแม</t>
  </si>
  <si>
    <t>นายวอหะ  แวกือจิ</t>
  </si>
  <si>
    <t>นายมาฮามัดซูเดน  ยูโซะ</t>
  </si>
  <si>
    <t>นายวิรัตน์  ทิพยอแล๊ะ</t>
  </si>
  <si>
    <t>นายพีรศักดิ์  ดีลิ่น</t>
  </si>
  <si>
    <t xml:space="preserve"> สำนักจัดการป่าชุมชน</t>
  </si>
  <si>
    <t>จ้างขนส่งหนังสือรายงานประจำปี 2557</t>
  </si>
  <si>
    <t>จ้างทำตรายาง</t>
  </si>
  <si>
    <t>บริษัท พัสดุภัณฑ์ไทยจำกัด</t>
  </si>
  <si>
    <t>จ้างขนส่งหนังสือ 60 เมนู สูตรเด็ดเพื่อสุขภาพจากป่าชุมชน</t>
  </si>
  <si>
    <t>จ้างซ่อมรถยนต์หมายเลขทะเบียน2กจ 7637 กทม.</t>
  </si>
  <si>
    <t>จ้างซ่อมรถยนต์หมายเลขทะเบียนฆช 7445 กทม.</t>
  </si>
  <si>
    <t>บริษัท พิธานพาณิชย์ จำกัด</t>
  </si>
  <si>
    <t>ร้านมิดไนท์ ไซเบอร์เนต</t>
  </si>
  <si>
    <t>จ้างซ่อมรถยนต์หมายเลขทะเบียน1กม 1244 กทม.</t>
  </si>
  <si>
    <t>จ้างจัดนิทรรศการงานส่งเสริม</t>
  </si>
  <si>
    <t>จ้างซ่อมรถยนต์หมายเลขทะเบียน2กจ 7646 กทม.</t>
  </si>
  <si>
    <t>ห้างหุ้นส่วนจำกัด ส.มงคลการพิมพ์</t>
  </si>
  <si>
    <t>จ้างเปลี่ยนถ่ายน้ำมันเครื่องรถยนต์หมายเลขทะเบียน 2กจ 7646 กทม</t>
  </si>
  <si>
    <t>จ้างทำตัวอักษรอะคริลิคเพื่อใช้ในการประชาสัมพันธ์</t>
  </si>
  <si>
    <t>บริษัท เมเทิลไอเดีย จำกัด</t>
  </si>
  <si>
    <t>จ้างจัดนิทรรศการงานด้านเครือข่ายป่าชุมชน กรมป่าไม้</t>
  </si>
  <si>
    <t>ห้างหุ้นส่วนจำกัดส.มงคลการพิมพ์</t>
  </si>
  <si>
    <t>ซื้อวัสดุคอมพิวเตอร์</t>
  </si>
  <si>
    <t>บริษัท ออฟฟิศเมทจำกัด (มหาชน)</t>
  </si>
  <si>
    <t>ซื้อน้ำมันเชื้อเพลิงสำหรับรถยนต์หมายเลขทะเบียน 1กม 1244 กทม.</t>
  </si>
  <si>
    <t>ซื้อวัสดุก่อสร้างศูนย์การเรียนรู้วนศาสตร์ชุมชน</t>
  </si>
  <si>
    <t>ห้างหุ้นส่วนจำกัดแก่นศิลป์ภูเวียง</t>
  </si>
  <si>
    <t>ร้านจรัสชัยเจริญ</t>
  </si>
  <si>
    <t>ซื้อแบตเตอรี่สำหรับรถยนต์หมายเลขทะเบียน 2กจ 7646 กทม.</t>
  </si>
  <si>
    <t>ซื้อน้ำมันเชื้อเพลิงสำหรับรถยนต์หมายเลขทะเบียน2กจ 7630 กทม</t>
  </si>
  <si>
    <t>ซื้อน้ำดื่มสำหรับส่วนประสานงานและโครงการพิเศษ</t>
  </si>
  <si>
    <t>ซื้อน้ำมันเชื้อเพลิงสำหรับรถยนต์หมายเลขทะเบียน1กม 1244 กทม.</t>
  </si>
  <si>
    <t>ซื้อวัสดุสำนักงาน 8 รายการ</t>
  </si>
  <si>
    <t>ร้าน พี.วี.ซัพพลาย</t>
  </si>
  <si>
    <t>นายสงกรานต์ ชลาสินธุ์</t>
  </si>
  <si>
    <t>ร้าน ช.ซัพพลาย</t>
  </si>
  <si>
    <t>น.ส.ฐิติรัตน์ ทองสุข</t>
  </si>
  <si>
    <t>ซื้อวัสดุการเกษตร จำนวน 6 รายการใช้ปฏิบัติงานประจำหน่วยฟื้นฟูสภาพป่าสงวนแห่งชาติป่าเขาโลมนาง และป่าเขาสอยดาวที่ 3 จ.นครสวรรค์</t>
  </si>
  <si>
    <t>ร้านพัฒนภัณฑ์เซ็นเตอร์</t>
  </si>
  <si>
    <t>ซื้อวัสดุการเกษตร จำนวน 8 รายการใช้ปฏิบัติงานประจำหน่วยฟื้นฟูสภาพป่าสงวนแห่งชาติป่าเขาโลมนาง และป่าเขาสอยดาวที่ 3 จ.นครสวรรค์</t>
  </si>
  <si>
    <t>ซื้อวัสดุการเกษตร จำนวน 2 รายการใช้ปฏิบัติงานประจำหน่วยฟื้นฟูสภาพป่าสงวนแห่งชาติป่าเขาโลมนาง และป่าเขาสอยดาวที่ 3 จ.นครสวรรค์</t>
  </si>
  <si>
    <t>ซื้อวัสดุการเกษตร จำนวน 4 รายการใช้ปฏิบัติงานประจำหน่วยฟื้นฟูสภาพป่าสงวนแห่งชาติป่าห้วยทับเสลา และป่าห้วยคอกควายที่ 3 จ.อุทัยธานี</t>
  </si>
  <si>
    <t>ซื้อวัสดุการเกษตร จำนวน 3 รายการใช้ปฏิบัติงานประจำหน่วยฟื้นฟูสภาพป่าสงวนแห่งชาติป่าห้วยทับเสลา และป่าห้วยคอกควายที่ 3 จ.อุทัยธานี</t>
  </si>
  <si>
    <t>จ้างสแกนแบบขนาด A1 จำนวน  64 แผ่น@ 50.- บาท</t>
  </si>
  <si>
    <t>หสม.ศูนย์ถ่ายเอกสาร</t>
  </si>
  <si>
    <t>จ้างเหมาสร้างเรือนเพาะชำกล้าไม้ชั่วคราว ขนาด 6x12ม.</t>
  </si>
  <si>
    <t>นายจอด แพขันทอง</t>
  </si>
  <si>
    <t xml:space="preserve">สำนักวิจัยและพัฒนาการป่าไม้ กรมป่าไม้  </t>
  </si>
  <si>
    <t>ซื้อวัสดุ</t>
  </si>
  <si>
    <t>ร้านทีเอ็มออฟฟิศแอนด์เซอร์วิส</t>
  </si>
  <si>
    <t>หจก.ที ซี สถาพรกรุ๊ป</t>
  </si>
  <si>
    <t>เอสเจออฟฟิศซัพพลาย</t>
  </si>
  <si>
    <t>ร้านกุ่ยพาณิชย์</t>
  </si>
  <si>
    <t>สุวรรณภัณฑ์</t>
  </si>
  <si>
    <t>บริษัทพีพีแอคเซสซอรี่แอนด์เซอร์วิส</t>
  </si>
  <si>
    <t>บริษัทกิ้มเฮงหลง(1996)จำกัด</t>
  </si>
  <si>
    <t>บริษัทซี.เอส.ที.เซอร์วิสเซส(2000)จำกัด</t>
  </si>
  <si>
    <t>ยู แอนด์ เอ็ม ซัพพลาย</t>
  </si>
  <si>
    <t>จ้างซ่อม</t>
  </si>
  <si>
    <t>บริษัทตรีเพชรอีซูซุบริการจำกัด</t>
  </si>
  <si>
    <t>บริษัทเอส พี ซี แคลลิเมชั่นเซ็นเตอร์ จำกัด</t>
  </si>
  <si>
    <t>บริษัท ซี.เอส.ที.เซอร์วิสเซส(2000) จำกัด</t>
  </si>
  <si>
    <t>ร้านฮี้พาณิชย์</t>
  </si>
  <si>
    <t>ห้างหุ้นส่วนจำกัดอักษรสยามการพิมพ์</t>
  </si>
  <si>
    <t>บริษัท ยูแอนด์วีโฮลดิ้ง(ไทยแลนด์) ขำกัด</t>
  </si>
  <si>
    <t>บีบีสปอร์ต</t>
  </si>
  <si>
    <t>ห้างหุ้นส่วนจำกัดคอมพ์แคร์</t>
  </si>
  <si>
    <t>ร้านเปี๊ยกอะไหล่ยนต์</t>
  </si>
  <si>
    <t>ร้านอำนาจการยาง</t>
  </si>
  <si>
    <t>ร้านอุดมอะไหล่ขุนยวม</t>
  </si>
  <si>
    <t>บริษัท คุณาไทยจำกัด</t>
  </si>
  <si>
    <t>สุรพลแอร์เซอร์วิส</t>
  </si>
  <si>
    <t>บริษัท กรีนบรรยัณ จำกัด</t>
  </si>
  <si>
    <t>ทีเอ็มออฟฟิศแอนด์เซอร์วิส</t>
  </si>
  <si>
    <t>ค่าน้ำดื่ม</t>
  </si>
  <si>
    <t>บจ.น้ำดื่มเกษตร</t>
  </si>
  <si>
    <t>ค่าหนังสือพิมพ์</t>
  </si>
  <si>
    <t>ค่าเช่าเครื่องคอมพิวเตอร์</t>
  </si>
  <si>
    <t>8,281.80 บาท</t>
  </si>
  <si>
    <t>ร้านพรไพรศาล ออฟฟิศ      ซัพพลาย</t>
  </si>
  <si>
    <t>ต่าเช่าเครื่องถ่ายเอกสาร</t>
  </si>
  <si>
    <t>6,787.01 บาท</t>
  </si>
  <si>
    <t>หจก. เอ็นเอ็นพี ออโตเมชั่น</t>
  </si>
  <si>
    <t>ค่าน้ำมันเชื้อเพลิง ญง-4371</t>
  </si>
  <si>
    <t>บริษัท ส.รุ่งพร จำกัด</t>
  </si>
  <si>
    <t>เป็นไปตามเงื่อนไข</t>
  </si>
  <si>
    <t>น้ำดื่มสำหรับบริโภค</t>
  </si>
  <si>
    <t>บริษัท น้ำดื่มเกษตร จำกัด</t>
  </si>
  <si>
    <t>หนังสือพิมพ์และนิตยสาร</t>
  </si>
  <si>
    <t>ร้านหนังสือพิมพ์สง่า ม.เกษตร</t>
  </si>
  <si>
    <t>วัสดุคอมพิวเตอร์</t>
  </si>
  <si>
    <t>ร้านฟอร์เวิร์ด</t>
  </si>
  <si>
    <t>วัสดุประชาสัมพันธ์</t>
  </si>
  <si>
    <t>4,975.50  บาท</t>
  </si>
  <si>
    <t>บริษัท เมเทิล ไอเดีย จำกัด</t>
  </si>
  <si>
    <t>น้ำมันเชื้อเพลิง</t>
  </si>
  <si>
    <t>พรจันทร์บริการ</t>
  </si>
  <si>
    <t xml:space="preserve">ค่าน้ำดื่ม </t>
  </si>
  <si>
    <t xml:space="preserve">ค่าหนังสือพิมพ์รายวัน </t>
  </si>
  <si>
    <t>ร้าน ส.</t>
  </si>
  <si>
    <t>ห้างหุ้นส่วนจำกัด บุญปรีชา</t>
  </si>
  <si>
    <t xml:space="preserve">ค่าเช่าคอมพิวเตอร์พร้อมเครื่องปริ้นเตอร์ จำนวน 3 รายการ 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</si>
  <si>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</si>
  <si>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</si>
  <si>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ค่าหนังสือพิมพ์เดือนพฤษภาคม 2558</t>
  </si>
  <si>
    <t>ค่าน้ำดื่มเดือนพฤษภาคม 2558</t>
  </si>
  <si>
    <t>หจก.บุญปรีชา</t>
  </si>
  <si>
    <t>ค่าเช่าเครื่องถ่ายเอกสาร เดือนพฤษภาคม 2558</t>
  </si>
  <si>
    <t>ร้านเอ็น เอ็น พี ออโตเมชั่น</t>
  </si>
  <si>
    <t>ขออนุมัติจ้างตรวจเช็คและซ่อมครุภัณฑ์คอมพิวเตอร์</t>
  </si>
  <si>
    <t>บริษัท สยาม โอ.เอ.แอนด์ เทเลคอม จำกัด</t>
  </si>
  <si>
    <t>ขออนุมัติจ้างทำโล่รางวัลเกษตรดีเด่น ปี 2558</t>
  </si>
  <si>
    <t>ร้านพุทธมณฑลถ้วยรางวัล</t>
  </si>
  <si>
    <t>ขออนุมัติจ้างตรวจเช็คและซ่อมรถยนต์ราชการ ฮจ-9548</t>
  </si>
  <si>
    <t>บริษัท สยามนิสสัน กรุงเทพ จำกัด</t>
  </si>
  <si>
    <t>ค่าน้ำดื่ม จำนวน  45 ถัง</t>
  </si>
  <si>
    <t>หจก. บุญปรีชา</t>
  </si>
  <si>
    <t>ค่าหนังสือพิมพ์รายวัน</t>
  </si>
  <si>
    <t>ร้าน ส</t>
  </si>
  <si>
    <t>ค่าเจียร์ไนจานดิสก์เบรคหน้ารถยนต์</t>
  </si>
  <si>
    <t>บริษัท โตโยต้า บัสส์ จำกัด</t>
  </si>
  <si>
    <t>สะดวกบริการรวดเร็ว</t>
  </si>
  <si>
    <t>น้ำดื่ม</t>
  </si>
  <si>
    <t>หนังสือพิมพ์</t>
  </si>
  <si>
    <t>วัสดุสำนักงาน 29 รายการ</t>
  </si>
  <si>
    <t>หจก.วิสารัตน์ซัพพลาย 2004</t>
  </si>
  <si>
    <t>วัสดุอุปกรณ์</t>
  </si>
  <si>
    <t>บจก.อิน-ไลน คอมพิวเตอร์</t>
  </si>
  <si>
    <t>น้ำมันเชื้อเพลิง เครื่องกำเนิดไฟฟ้า</t>
  </si>
  <si>
    <t>น้ำมันเชื้อเพลิง หมายเลขทะเบียน ฌน 4745 กทม.</t>
  </si>
  <si>
    <t>เครื่องพิมพ์เลเซอร์ จำนวน 2 เครื่อง</t>
  </si>
  <si>
    <t>หจก.พีรญา เซ็นเตอร์</t>
  </si>
  <si>
    <t>น้ำมันเชื้อเพลิง หมายเลขทะเบียน ฏอ 3653 กทม.</t>
  </si>
  <si>
    <t>บริษัท ปตท. จำกัด (มหาชน)</t>
  </si>
  <si>
    <t>น้ำมันเชื้อเพลิง (อบรม) จ.ขอนแก่น</t>
  </si>
  <si>
    <t>สถานบริการน้ำมัน</t>
  </si>
  <si>
    <t>น้ำมันเชื้อเพลิง (อบรม) จ.นครศรีธรรมราช</t>
  </si>
  <si>
    <t>กระดาษ 800 รีม</t>
  </si>
  <si>
    <t>สะดวก บริการรวดเร็ว</t>
  </si>
  <si>
    <t>สอบราคา</t>
  </si>
  <si>
    <t>บจก.ไอที ครีเอชั่น</t>
  </si>
  <si>
    <t>สุรพล แอร์ เซอร์วิส</t>
  </si>
  <si>
    <t>ร้านเอ้ ก๊อปปี้</t>
  </si>
  <si>
    <t>พิมพ์หนังสือข้อมูลสถิติกรมป่าไม้ ปี 2557</t>
  </si>
  <si>
    <t>หจก.ส.มงคลการพิมพ์</t>
  </si>
  <si>
    <t>จัดทำเอกสารการประชุม</t>
  </si>
  <si>
    <t>เปลี่ยนถ่ายน้ำมันเครื่องรถยนต์ราชการ ฎอ 3653 กทม.</t>
  </si>
  <si>
    <t>โครงการจัดทำโปรแกรมประยุกต์บนอุปกรณ์สื่อสารแบบสมาร์ทโฟน(Mobile Application) สำหรับติดตามและรายงานผลการดำเนินงานของกรมป่าไม้</t>
  </si>
  <si>
    <t>ซ่อมเครื่องปรับอากาศ ปม.46-844 , ปม.46-839</t>
  </si>
  <si>
    <t>ถ่ายเอกสารประกอบการฝึกอบรมการใช้งานระบบข้อมูบสารสนเทศป่าไม้</t>
  </si>
  <si>
    <t>เปลี่ยนถ่ายน้ำมันเครื่องรถยนต์ราชการชร 1568 กทม.</t>
  </si>
  <si>
    <t>ไม่มีการจัดซื้อจัดจ้าง</t>
  </si>
  <si>
    <t>–</t>
  </si>
  <si>
    <t>สมาคมศิษย์เก่ามหาวิทยาลัยเกษตรศาสตร์</t>
  </si>
  <si>
    <t>หจก. เอ็นเอ็นพีออโต้ เมชั่น</t>
  </si>
  <si>
    <t>จัดจ้างค่าถ่ายเอกสาร</t>
  </si>
  <si>
    <t xml:space="preserve">จัดจ้างค่าเช่าอาคารสำนักงานเพื่อดำเนินการ ของ EU-FLEGT VPA </t>
  </si>
  <si>
    <t>สะดวกมีความเหมาะสม</t>
  </si>
  <si>
    <t>จัดซื้อน้ำดื่ม</t>
  </si>
  <si>
    <t>ร้านสมศักดิ์มอเตอร์</t>
  </si>
  <si>
    <t>ร้านประเสริฐไดนาโม</t>
  </si>
  <si>
    <t>ร้านนุชพันธุ์ไม้</t>
  </si>
  <si>
    <t>จัดซื้อหนังสือพิมพ์รายวัน</t>
  </si>
  <si>
    <t>ร้านสาธิต</t>
  </si>
  <si>
    <t>จัดซื้อแบตเตอรี่รถยนต์ เพื่อใช้กับรถยนต์ราชการ หมายเลขทะเบียน ศร 6101 กทม.</t>
  </si>
  <si>
    <t>จัดซื้อแบตเตอรี่รถยนต์ เพื่อใช้กับ  รถยนต์ราชการ หมายเลขทะเบียน กจ 9650 เพชรบุรี</t>
  </si>
  <si>
    <t>ร้านปริ้นท์ แอนด์ คัท</t>
  </si>
  <si>
    <t>หจก.โตโยต้าเพชรบุรี</t>
  </si>
  <si>
    <t xml:space="preserve">จัดจ้างถ่ายเอกสาร  </t>
  </si>
  <si>
    <t xml:space="preserve">ศูนย์ถ่ายเอกสาร </t>
  </si>
  <si>
    <t>นำรถยนต์ราชการเข้าตรวจเช็คสภาพและซ่อมบำรุง คันหมายเลขทะเบียน กจ 9650 เพชรบุรี</t>
  </si>
  <si>
    <t>บริษัท อึ้งง่วนไต๋อีซูซุเซลล์จำกัด</t>
  </si>
  <si>
    <t>จัดจ้างทำสื่อประชาสัมพันธ์และเผยแพร่การป้องกันไฟป่าและควบคุมหมอกควัน</t>
  </si>
  <si>
    <t>จัดจ้างเปลี่ยนยางรถยนต์ราชการหมายเลขทะเบียน ศร 6101 กทม.</t>
  </si>
  <si>
    <t xml:space="preserve">ร้าน COPY SHOP </t>
  </si>
  <si>
    <t>ห้างหุ้นส่วนสามัญ 
บุญปรีชา</t>
  </si>
  <si>
    <t>ค่าวัสดุสำนักงาน (ครุภัณฑ์ต่ำกว่าเกณฑ์ ) จำนวน 1 รายการ เก้าอื้ทำงานเบาะหนัง</t>
  </si>
  <si>
    <t>ร้าน นิธิภัณฑ์ 28</t>
  </si>
  <si>
    <t>ค่าวัสดุสำนักงาน (ครุภัณฑ์ต่ำกว่าเกณฑ์ ) จำนวน 1 รายการ เครื่องสำรองไฟฟ้าคอมพิวเตอร์</t>
  </si>
  <si>
    <t>ร้าน มิตร 28</t>
  </si>
  <si>
    <t xml:space="preserve">ค่าจ้างถ่ายเอกสารพร้อมเข้าเล่มกระดูกงู (จำนวน 56 เล่ม) </t>
  </si>
  <si>
    <t>ร้าน วรรณลักษณ์ เทรดดิ้ง</t>
  </si>
  <si>
    <t>จัดซื้อหมึกคอมพิวเตอร์</t>
  </si>
  <si>
    <t>ร้าน เอส.พี.เอ คอมพิวเตอร์</t>
  </si>
  <si>
    <t>จัดซื้อตามขั้นตอนปกติ</t>
  </si>
  <si>
    <t>จัดซื้อเวลาเพื่อดำเนินรายการวิทยุ FM.93.5 MHZ</t>
  </si>
  <si>
    <t>สถานีวิทยุกระจายเสียงแห่งประเทศไทย</t>
  </si>
  <si>
    <t>จัดซื้อกล้าไม้</t>
  </si>
  <si>
    <t>ร้านโชกุนพันธ์ไม้</t>
  </si>
  <si>
    <t>จัดซื้อหนังสือพิมพ์</t>
  </si>
  <si>
    <t>จัดจ้างทำป้ายโครงการ</t>
  </si>
  <si>
    <t>ร้านป้ายสีโฆษณา</t>
  </si>
  <si>
    <t>จัดจ้างเหมาสร้างเรือนเพาะชำกล้าไม้</t>
  </si>
  <si>
    <t>จัดจ้างซ่อมเครื่องปริ้นเตอร์</t>
  </si>
  <si>
    <t>วัสดุการเกษตร</t>
  </si>
  <si>
    <t>ร้านแสงเพชร (สาขาไชยา)</t>
  </si>
  <si>
    <t>วัสดุการเกษตร (กล้าไม้)</t>
  </si>
  <si>
    <t>นางวรรณา บุตรเพียร</t>
  </si>
  <si>
    <t>ร้านหลังสวนเกษตรภัณฑ์</t>
  </si>
  <si>
    <t>ร้านเกื้อหนุนค้าวัสดุภัณฑ์</t>
  </si>
  <si>
    <t>วัสดุการเกษตร (เมล็ดไม้)</t>
  </si>
  <si>
    <t>นายจำนงค์ สอนทอง</t>
  </si>
  <si>
    <t>นายณัฐพงศ์ คงจร</t>
  </si>
  <si>
    <t>นางวาสนา มีเพ็งจันทร์</t>
  </si>
  <si>
    <t>นางสุดาพร ตั้งใจ</t>
  </si>
  <si>
    <t>ร้านเพื่อนเกษตร</t>
  </si>
  <si>
    <t>ร้านปฐมพรพันธุ์ไม้</t>
  </si>
  <si>
    <t xml:space="preserve">วัสดุการเกษตร </t>
  </si>
  <si>
    <t>ตะเคียนทอง</t>
  </si>
  <si>
    <t>นางลาวัลย์  สุวรรณพงศ์</t>
  </si>
  <si>
    <t>ยางนา</t>
  </si>
  <si>
    <t>อินทนิล</t>
  </si>
  <si>
    <t>ขี้เหล็ก</t>
  </si>
  <si>
    <t>พะยอม</t>
  </si>
  <si>
    <t>หว้าส้ม</t>
  </si>
  <si>
    <t>พะยูง</t>
  </si>
  <si>
    <t>ตาเสือ</t>
  </si>
  <si>
    <t>ไผ่รวก</t>
  </si>
  <si>
    <t>สุราษฎร์สยามยางยนต์</t>
  </si>
  <si>
    <t>เรือนเพาะชำกล้าไม้ + เสาคอนกรีต</t>
  </si>
  <si>
    <t>นายสมบัติ  ครุฑยักษ์</t>
  </si>
  <si>
    <t>ป้ายรณรงค์ป้องกันไฟป่าโครงไม้อัด</t>
  </si>
  <si>
    <t>ร้านวุฒิพงศ์โฆษณา</t>
  </si>
  <si>
    <t>ป้ายผ้ารณรงค์ป้องกันไฟป่า</t>
  </si>
  <si>
    <t>ถ่ายเอกสาร</t>
  </si>
  <si>
    <t>ร้าน NK เทรดดิ้ง</t>
  </si>
  <si>
    <t>ขออนุมัติเปลี่ยนยางรถยนต์ราชการหมายเลขทะเบียน  ผค-1914 สฎ</t>
  </si>
  <si>
    <t>จัดจ้างเหมารถยนต์ ทะเบียน บท 8194 เพชรบูรณ์</t>
  </si>
  <si>
    <t>จัดจ้างเหมารถยนต์ ทะเบียน บท 8194 กทม</t>
  </si>
  <si>
    <t>ร้าน เอ ที ก๊อปปี้ ปริ้นท์</t>
  </si>
  <si>
    <t>จัดจ้างเหมารังวัด</t>
  </si>
  <si>
    <t>นายโอฬาร  รินทรวิฑูรย์</t>
  </si>
  <si>
    <t>นายปราศรัย คุ้มดี</t>
  </si>
  <si>
    <t>จัดจ้างเหมารถยนต์ ทะเบียน บน 4378 เพชรบูรณ์</t>
  </si>
  <si>
    <t>นายสมเด้จ  แสนราชา</t>
  </si>
  <si>
    <t>นายณรงค์  แสนอ่อน</t>
  </si>
  <si>
    <t>จัดจ้างก่อสร่างอาคารสำนักงานโครงการพระราชดำริของเขื่อนแควน้อยอันเนื่องมาจากพระราชดำริ ส่วนที่1 จังหวัดพิษณุโลก</t>
  </si>
  <si>
    <t>หจก.บีบีเอ็น คอนสตรัคชั่น</t>
  </si>
  <si>
    <t>วัสดุสำนักงานและเครื่องใช่ 4 รายการ</t>
  </si>
  <si>
    <t>หจก.สาธิตเอ็นจิเนียริ่ง ซัพพลาย</t>
  </si>
  <si>
    <t>เช่าเครื่องถ่ายเอกสาร เดือน มีนาคม 2558</t>
  </si>
  <si>
    <t>บริษัท ไตรเทพพาณิชย์ จำกัด</t>
  </si>
  <si>
    <t>เช่าเครื่องคอมพิวเตอร์ เดือน มีนาคม 2558</t>
  </si>
  <si>
    <t>บริษัท เมเจอร์ ไอที (ประเทศไทย) จำกัด</t>
  </si>
  <si>
    <t>มีความชำนาญ</t>
  </si>
  <si>
    <t>ซ่อมเครื่องปรับอากาศ 8 เครื่อง</t>
  </si>
  <si>
    <t>ขออนุมัติซื้อวัสดุน้ำมันเชื้อเพลิง ชร 761 กทม</t>
  </si>
  <si>
    <t>หจก.ช้างแก้วปิโตรเลียม</t>
  </si>
  <si>
    <t>รวดเร็ว ราคาถูก</t>
  </si>
  <si>
    <t>ร้านนานาภัณฑ์</t>
  </si>
  <si>
    <t>ร้านหวายไทยพาณิชย์</t>
  </si>
  <si>
    <t>P&amp;R ซัพพลาย</t>
  </si>
  <si>
    <t>นางสุข  โคแก้ว</t>
  </si>
  <si>
    <t>ร้านสระบุรีจักสาน</t>
  </si>
  <si>
    <t>ร้าน P&amp;R      ซัพพลายส์</t>
  </si>
  <si>
    <t xml:space="preserve">จ้างซ่อมเครื่องคอมพิวเตอร์ทางราชการ </t>
  </si>
  <si>
    <t>ร้าน ไอ.ที.     เซ็นเตอร์</t>
  </si>
  <si>
    <t>จัดจ้างเปลี่ยนถ่ายน้ำมันเครื่องและแบตเตอรี่รถยนต์ทางราชการหมายเลขทะเบียน ฒฏ2238กทม.</t>
  </si>
  <si>
    <t>ร้านยางทอง</t>
  </si>
  <si>
    <t>นายทองลา ชำนาญพนา</t>
  </si>
  <si>
    <t>จ้างเหมาบริการเพื่อปฏิบัติงานแนวเขตป่าสงวนแห่งชาติ</t>
  </si>
  <si>
    <t>ซื้อน้ำมันเชื้อเพลิง (บม-1056 อบ.)</t>
  </si>
  <si>
    <t>หจก.เพิ่มพูลเซอร์วิส</t>
  </si>
  <si>
    <t>ซื้อน้ำมันเชื้อเพลิงและหล่อลื่น(80-9074 ยโสธร)</t>
  </si>
  <si>
    <t>หจก.คูณทรัพย์ปิโตรเลียม</t>
  </si>
  <si>
    <t>ซื้อน้ำมันเชื้อเพลิงและหล่อลื่น(ชฬ 6079 กทม.)</t>
  </si>
  <si>
    <t>ซื้อแบตเตอรี่ (บห-2121 อบ.)</t>
  </si>
  <si>
    <t>หจก.อุบลยนต์ทวี</t>
  </si>
  <si>
    <t>ซื้อวัสดุสิ่งพิมพ์ ประจำเดือน พฤษภาคม 2558</t>
  </si>
  <si>
    <t>นายยุทธนา  ธรรมวัน</t>
  </si>
  <si>
    <t>ซื้อวัสดุการเกษตร</t>
  </si>
  <si>
    <t>ร้านอุดมทรัพย์วัสดุ</t>
  </si>
  <si>
    <t>ซื้อวัสดุการเกษตร  หน่วยฟื้นฟูสภาพป่าสงวน-แห่งชาติที่ 2 จ.อุบลราชธานี</t>
  </si>
  <si>
    <t>หจก.ทรัพย์สินการเกษตร</t>
  </si>
  <si>
    <t>ซื้อวัสดุก่อสร้าง</t>
  </si>
  <si>
    <t>ร้านศรีมงคลวัสดุก่อสร้าง</t>
  </si>
  <si>
    <t>ร้านทิพย์อะไหล่</t>
  </si>
  <si>
    <t>ร้านเพาเวอร์ทูลล์ ยโสธร</t>
  </si>
  <si>
    <t>ซื้อวัสดุไฟฟ้าและวิทยุ</t>
  </si>
  <si>
    <t>ร้านฮงอุปกรณ์อิเล็คทริค</t>
  </si>
  <si>
    <t>จ้างเหมารถยนต์ (บม 2031 อบ.)</t>
  </si>
  <si>
    <t>ร้านสุวิทย์เจริญก่อสร้าง</t>
  </si>
  <si>
    <t xml:space="preserve">จ้างเหมาบริการงานสำรวจรังวัด </t>
  </si>
  <si>
    <t>นายณัฐวุฒิ  พวงจันทร์</t>
  </si>
  <si>
    <t>ร้านสุขสันต์ ก๊อปปี้</t>
  </si>
  <si>
    <t>จ้างซ่อมแซมครุภัณฑ์รถยนต์</t>
  </si>
  <si>
    <t>นายทองปณ  ผาลา</t>
  </si>
  <si>
    <t>จ้างทำป้ายแสดงกิจกรรมต่างๆตามโครงการฯ</t>
  </si>
  <si>
    <t>ร้านอิ่มโฆษณา</t>
  </si>
  <si>
    <t>จ้างซ่อมแซมครุภัณฑ์วัสดุสำนักงาน</t>
  </si>
  <si>
    <t>วัฒนาแอร์</t>
  </si>
  <si>
    <t xml:space="preserve">จ้างถ่ายเอกสาร </t>
  </si>
  <si>
    <t>ค่าวัสดุน้ำมันเชื้อเพลิง</t>
  </si>
  <si>
    <t>บริษัท ปตท.จำกัด (มหาชน)</t>
  </si>
  <si>
    <t>ค่าวัสดุงานบ้านวานครัว</t>
  </si>
  <si>
    <t>บริษัทเดอะมอลล์ราชสีมาจำกัด</t>
  </si>
  <si>
    <t>ค่าพวงมาลา</t>
  </si>
  <si>
    <t>ตุ๊กดอกไม้สด</t>
  </si>
  <si>
    <t>หจก.พงษ์กิต</t>
  </si>
  <si>
    <t>หจก.บุ๊คเฮ้าส์ นครราชสีมา</t>
  </si>
  <si>
    <t>ร้าน ศิลปชัยเฟอร์นิเจอร์</t>
  </si>
  <si>
    <t>ค่าถ่ายเอกสาร</t>
  </si>
  <si>
    <t>บริษัท วีรพล โอเอ จำกัด</t>
  </si>
  <si>
    <t>ค่าจ้างเหมาบริการบุคคลภายนอก</t>
  </si>
  <si>
    <t>นายศักดิ์อุดม  แม้นเลิศ</t>
  </si>
  <si>
    <t>นายศุภวัฒน์ ฉิมนอก</t>
  </si>
  <si>
    <t>ค่าเช่าเครื่องถ่ายเอกสาร</t>
  </si>
  <si>
    <t>ค่าจ้างเหมาทำความสะอาด</t>
  </si>
  <si>
    <t>หจก.ณภัทร เอส แอนด์ ซี</t>
  </si>
  <si>
    <t>ค่าซ่อมรถยนต์</t>
  </si>
  <si>
    <t>อู่ เอ็น ดี คาร์เซอร์วิส</t>
  </si>
  <si>
    <t>ค่าซ่อมเครื่องปรับอากาศ</t>
  </si>
  <si>
    <t>เอส แอร์</t>
  </si>
  <si>
    <t>นายแผน เพิ่มทอง</t>
  </si>
  <si>
    <t>นายอุดร เถาหอม</t>
  </si>
  <si>
    <t>บริษัท เค.พี.กมลกิจ อินเตอร์เทรด จำกัด</t>
  </si>
  <si>
    <t>ค่าเปลี่ยนกระจกรถยนต์</t>
  </si>
  <si>
    <t>ร้านน้ำแก้ว กระจกรถยนต์</t>
  </si>
  <si>
    <t>บริษัท โตโยต้า ไทยเย็น จำกัด</t>
  </si>
  <si>
    <t>ค่าซ่อมคอมพิวเตอร์</t>
  </si>
  <si>
    <t>พี เอส คอมพิวเตอร์</t>
  </si>
  <si>
    <t>ค่าจ้างเหมาทำหลักเขตป่าสงวนฯ</t>
  </si>
  <si>
    <t>ร้านรวมวัสดุก่อสร้าง</t>
  </si>
  <si>
    <t>ค่าล้างเครื่องปรับอากาศ</t>
  </si>
  <si>
    <t>นางอรภา ธรรมพิทักษ์</t>
  </si>
  <si>
    <t>ยาวการช่าง</t>
  </si>
  <si>
    <t>บริษัท เทพวัลย์กรุ๊ป (1995) จำกัด</t>
  </si>
  <si>
    <t>หจก.รวมสินชื่นชอบ การเกษตร</t>
  </si>
  <si>
    <t>บริการดี ราคาถูก</t>
  </si>
  <si>
    <t>เสนอราคาต่ำที่สุด</t>
  </si>
  <si>
    <t>บริษัทมิวนิคบุ๊คเซ็นเตอร์ จำกัด</t>
  </si>
  <si>
    <t>จ้างถ่ายเอกสาร</t>
  </si>
  <si>
    <t>ร้านบุ๊คก๊อปปี้</t>
  </si>
  <si>
    <t>จ้างเหมารถยนต์</t>
  </si>
  <si>
    <t>นายดี  แสนหอย</t>
  </si>
  <si>
    <t>นายชมพล  คันธนู</t>
  </si>
  <si>
    <t>ร้านเซ็นเตอร์ปริ้น</t>
  </si>
  <si>
    <t>จ้างเหมาบริการเพื่อช่วยปฏิบัติงานรังวัด</t>
  </si>
  <si>
    <t>นายบุญมี  ธิศาเวช</t>
  </si>
  <si>
    <t>จ้างเหมายานพาหนะ</t>
  </si>
  <si>
    <t>น.ส.บุษบง  ธิศาเวช</t>
  </si>
  <si>
    <t>จ้างเหมาบริการเพื่อช่วยปฏิบัติงานรังวัดฝังหลักเขตป่าสงวนแห่งชาติ</t>
  </si>
  <si>
    <t>นายจำรัส  โพธิวงค์</t>
  </si>
  <si>
    <t>นางระวีวรรณ์  เตียอรุณ</t>
  </si>
  <si>
    <t>นายจรัญ  มะโนวรรณ์</t>
  </si>
  <si>
    <t>นายบุญมา   บุตรมี</t>
  </si>
  <si>
    <t>วาสนาก่อสร้าง(โดยนายสมสาตย์  เรือนสืบ)</t>
  </si>
  <si>
    <t>รายงานการจัดซื้อ/จัดจ้าง ประจำเดือน พฤษภาคม 2558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</si>
</sst>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_(* #,##0_);_(* \(#,##0\);_(* &quot;-&quot;??_);_(@_)"/>
    <numFmt numFmtId="167" formatCode="[$-D00041E]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6"/>
      <color theme="1"/>
      <name val="TH NiramitIT๙"/>
      <family val="2"/>
    </font>
    <font>
      <sz val="11"/>
      <color theme="1"/>
      <name val="TH NiramitIT๙"/>
      <family val="2"/>
    </font>
    <font>
      <sz val="11"/>
      <color rgb="FFFF0000"/>
      <name val="TH NiramitIT๙"/>
      <family val="2"/>
    </font>
    <font>
      <b/>
      <sz val="11"/>
      <color theme="1"/>
      <name val="TH NiramitIT๙"/>
      <family val="2"/>
    </font>
    <font>
      <sz val="11"/>
      <name val="TH NiramitIT๙"/>
      <family val="2"/>
    </font>
    <font>
      <sz val="10"/>
      <color rgb="FFFF0000"/>
      <name val="TH NiramitIT๙"/>
      <family val="2"/>
    </font>
    <font>
      <b/>
      <sz val="12"/>
      <color theme="1"/>
      <name val="TH NiramitIT๙"/>
      <family val="2"/>
    </font>
    <font>
      <sz val="12"/>
      <color theme="1"/>
      <name val="TH NiramitIT๙"/>
      <family val="2"/>
    </font>
    <font>
      <sz val="10"/>
      <color theme="1"/>
      <name val="TH NiramitIT๙"/>
      <family val="2"/>
    </font>
    <font>
      <b/>
      <sz val="20"/>
      <color theme="1"/>
      <name val="TH NiramitIT๙"/>
      <family val="2"/>
    </font>
    <font>
      <b/>
      <sz val="14"/>
      <color theme="1"/>
      <name val="TH NiramitIT๙"/>
      <family val="2"/>
    </font>
    <font>
      <b/>
      <sz val="10"/>
      <color theme="1"/>
      <name val="TH NiramitIT๙"/>
      <family val="2"/>
    </font>
    <font>
      <sz val="11"/>
      <color theme="0"/>
      <name val="TH NiramitIT๙"/>
      <family val="2"/>
    </font>
    <font>
      <sz val="12"/>
      <color theme="0"/>
      <name val="TH NiramitIT๙"/>
      <family val="2"/>
    </font>
    <font>
      <sz val="11"/>
      <color indexed="8"/>
      <name val="TH NiramitIT๙"/>
      <family val="2"/>
    </font>
    <font>
      <sz val="9"/>
      <color theme="1"/>
      <name val="TH NiramitIT๙"/>
      <family val="2"/>
    </font>
    <font>
      <sz val="10"/>
      <name val="TH NiramitIT๙"/>
      <family val="2"/>
    </font>
    <font>
      <sz val="12"/>
      <name val="TH NiramitIT๙"/>
      <family val="2"/>
    </font>
    <font>
      <sz val="11"/>
      <color theme="1"/>
      <name val="TH Niramit AS"/>
      <family val="2"/>
    </font>
    <font>
      <sz val="10.5"/>
      <color theme="1"/>
      <name val="TH NiramitIT๙"/>
      <family val="2"/>
    </font>
    <font>
      <sz val="9"/>
      <name val="TH NiramitIT๙"/>
      <family val="2"/>
    </font>
    <font>
      <sz val="11"/>
      <name val="TH Niramit AS"/>
      <family val="2"/>
    </font>
    <font>
      <sz val="10"/>
      <name val="TH Niramit AS"/>
      <family val="2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93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43" fontId="4" fillId="0" borderId="1" xfId="20" applyNumberFormat="1" applyFont="1" applyBorder="1" applyAlignment="1">
      <alignment horizontal="center" vertical="top"/>
    </xf>
    <xf numFmtId="0" fontId="9" fillId="0" borderId="1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 wrapText="1"/>
      <protection/>
    </xf>
    <xf numFmtId="4" fontId="9" fillId="0" borderId="1" xfId="2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2" borderId="1" xfId="0" applyFont="1" applyFill="1" applyBorder="1" applyAlignment="1">
      <alignment horizontal="center"/>
    </xf>
    <xf numFmtId="43" fontId="11" fillId="0" borderId="1" xfId="20" applyFont="1" applyFill="1" applyBorder="1"/>
    <xf numFmtId="43" fontId="11" fillId="3" borderId="1" xfId="20" applyFont="1" applyFill="1" applyBorder="1"/>
    <xf numFmtId="43" fontId="11" fillId="0" borderId="1" xfId="0" applyNumberFormat="1" applyFont="1" applyFill="1" applyBorder="1"/>
    <xf numFmtId="0" fontId="11" fillId="0" borderId="0" xfId="0" applyFont="1" applyFill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3" fontId="8" fillId="0" borderId="0" xfId="20" applyFont="1" applyFill="1"/>
    <xf numFmtId="43" fontId="8" fillId="3" borderId="0" xfId="20" applyFont="1" applyFill="1"/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3" fontId="9" fillId="3" borderId="1" xfId="2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11" fillId="3" borderId="1" xfId="2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3" fontId="9" fillId="0" borderId="1" xfId="20" applyFont="1" applyFill="1" applyBorder="1" applyAlignment="1">
      <alignment horizontal="center" vertical="center" wrapText="1"/>
    </xf>
    <xf numFmtId="43" fontId="11" fillId="0" borderId="1" xfId="20" applyFont="1" applyFill="1" applyBorder="1" applyAlignment="1">
      <alignment horizontal="center"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43" fontId="4" fillId="0" borderId="1" xfId="20" applyNumberFormat="1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4" xfId="22" applyFont="1" applyBorder="1" applyAlignment="1">
      <alignment horizontal="left" vertical="top" wrapText="1"/>
      <protection/>
    </xf>
    <xf numFmtId="43" fontId="18" fillId="3" borderId="1" xfId="20" applyFont="1" applyFill="1" applyBorder="1"/>
    <xf numFmtId="0" fontId="4" fillId="0" borderId="1" xfId="22" applyFont="1" applyBorder="1" applyAlignment="1">
      <alignment horizontal="left" vertical="top"/>
      <protection/>
    </xf>
    <xf numFmtId="0" fontId="19" fillId="2" borderId="1" xfId="0" applyFont="1" applyFill="1" applyBorder="1" applyAlignment="1">
      <alignment horizontal="center"/>
    </xf>
    <xf numFmtId="43" fontId="19" fillId="3" borderId="1" xfId="2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3" fontId="11" fillId="4" borderId="1" xfId="2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18" fillId="0" borderId="1" xfId="0" applyFont="1" applyBorder="1"/>
    <xf numFmtId="43" fontId="11" fillId="4" borderId="1" xfId="20" applyFont="1" applyFill="1" applyBorder="1" applyAlignment="1">
      <alignment horizontal="center"/>
    </xf>
    <xf numFmtId="43" fontId="19" fillId="4" borderId="1" xfId="2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43" fontId="18" fillId="4" borderId="1" xfId="20" applyFont="1" applyFill="1" applyBorder="1"/>
    <xf numFmtId="0" fontId="7" fillId="5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43" fontId="23" fillId="3" borderId="1" xfId="2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22" applyFont="1" applyBorder="1" applyAlignment="1">
      <alignment horizontal="left" vertical="top"/>
      <protection/>
    </xf>
    <xf numFmtId="0" fontId="4" fillId="0" borderId="4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164" fontId="4" fillId="0" borderId="1" xfId="20" applyNumberFormat="1" applyFont="1" applyBorder="1" applyAlignment="1">
      <alignment horizontal="left" vertical="top"/>
    </xf>
    <xf numFmtId="0" fontId="4" fillId="0" borderId="1" xfId="22" applyFont="1" applyBorder="1" applyAlignment="1">
      <alignment horizontal="left" vertical="top" wrapText="1"/>
      <protection/>
    </xf>
    <xf numFmtId="0" fontId="11" fillId="4" borderId="1" xfId="0" applyFont="1" applyFill="1" applyBorder="1" applyAlignment="1">
      <alignment horizontal="center"/>
    </xf>
    <xf numFmtId="0" fontId="11" fillId="0" borderId="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43" fontId="7" fillId="0" borderId="1" xfId="20" applyFont="1" applyBorder="1" applyAlignment="1">
      <alignment horizontal="center"/>
    </xf>
    <xf numFmtId="0" fontId="17" fillId="0" borderId="4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3" fontId="4" fillId="0" borderId="4" xfId="0" applyNumberFormat="1" applyFont="1" applyBorder="1" applyAlignment="1">
      <alignment horizontal="right" vertical="top" wrapText="1"/>
    </xf>
    <xf numFmtId="3" fontId="7" fillId="0" borderId="1" xfId="2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/>
    </xf>
    <xf numFmtId="0" fontId="21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66" fontId="17" fillId="0" borderId="1" xfId="20" applyNumberFormat="1" applyFont="1" applyBorder="1" applyAlignment="1">
      <alignment horizontal="right"/>
    </xf>
    <xf numFmtId="0" fontId="25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164" fontId="7" fillId="0" borderId="1" xfId="20" applyNumberFormat="1" applyFont="1" applyBorder="1" applyAlignment="1">
      <alignment horizontal="right" vertical="top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4" fillId="0" borderId="1" xfId="0" applyNumberFormat="1" applyFont="1" applyBorder="1" applyAlignment="1" quotePrefix="1">
      <alignment horizontal="right" vertical="top"/>
    </xf>
    <xf numFmtId="0" fontId="11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top"/>
    </xf>
    <xf numFmtId="3" fontId="4" fillId="0" borderId="4" xfId="0" applyNumberFormat="1" applyFont="1" applyBorder="1" applyAlignment="1">
      <alignment horizontal="right" vertical="top"/>
    </xf>
    <xf numFmtId="4" fontId="7" fillId="0" borderId="3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 wrapText="1"/>
    </xf>
    <xf numFmtId="0" fontId="26" fillId="0" borderId="4" xfId="0" applyFont="1" applyBorder="1" applyAlignment="1">
      <alignment horizontal="left" vertical="top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11" fillId="0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/>
    </xf>
    <xf numFmtId="43" fontId="7" fillId="0" borderId="1" xfId="20" applyNumberFormat="1" applyFont="1" applyBorder="1" applyAlignment="1">
      <alignment horizontal="right" vertical="top"/>
    </xf>
    <xf numFmtId="0" fontId="24" fillId="0" borderId="12" xfId="0" applyFont="1" applyBorder="1" applyAlignment="1">
      <alignment horizontal="left" vertical="top"/>
    </xf>
    <xf numFmtId="164" fontId="4" fillId="0" borderId="1" xfId="20" applyNumberFormat="1" applyFont="1" applyBorder="1" applyAlignment="1">
      <alignment horizontal="right" vertical="top"/>
    </xf>
    <xf numFmtId="0" fontId="24" fillId="0" borderId="1" xfId="0" applyFont="1" applyBorder="1" applyAlignment="1">
      <alignment horizontal="left"/>
    </xf>
    <xf numFmtId="0" fontId="7" fillId="0" borderId="1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4" fontId="7" fillId="0" borderId="4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top"/>
    </xf>
    <xf numFmtId="3" fontId="7" fillId="0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43" fontId="7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3" fontId="7" fillId="5" borderId="1" xfId="0" applyNumberFormat="1" applyFont="1" applyFill="1" applyBorder="1" applyAlignment="1">
      <alignment horizontal="right" vertical="top" wrapText="1"/>
    </xf>
    <xf numFmtId="3" fontId="7" fillId="0" borderId="4" xfId="0" applyNumberFormat="1" applyFont="1" applyFill="1" applyBorder="1" applyAlignment="1">
      <alignment vertical="top"/>
    </xf>
    <xf numFmtId="43" fontId="11" fillId="3" borderId="1" xfId="20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right" vertical="top"/>
    </xf>
    <xf numFmtId="3" fontId="17" fillId="0" borderId="1" xfId="0" applyNumberFormat="1" applyFont="1" applyBorder="1"/>
    <xf numFmtId="166" fontId="17" fillId="0" borderId="1" xfId="20" applyNumberFormat="1" applyFont="1" applyBorder="1"/>
    <xf numFmtId="3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center" vertical="top"/>
    </xf>
    <xf numFmtId="4" fontId="7" fillId="0" borderId="4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3" fontId="7" fillId="0" borderId="4" xfId="0" applyNumberFormat="1" applyFont="1" applyFill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0" borderId="1" xfId="0" applyFont="1" applyBorder="1"/>
    <xf numFmtId="0" fontId="7" fillId="0" borderId="1" xfId="0" applyFont="1" applyFill="1" applyBorder="1" applyAlignment="1">
      <alignment horizontal="right" vertical="top"/>
    </xf>
    <xf numFmtId="0" fontId="7" fillId="0" borderId="10" xfId="0" applyFont="1" applyBorder="1" applyAlignment="1">
      <alignment wrapText="1"/>
    </xf>
    <xf numFmtId="3" fontId="7" fillId="0" borderId="4" xfId="20" applyNumberFormat="1" applyFont="1" applyBorder="1" applyAlignment="1">
      <alignment horizontal="left" vertical="top"/>
    </xf>
    <xf numFmtId="43" fontId="4" fillId="0" borderId="1" xfId="20" applyFont="1" applyBorder="1" applyAlignment="1">
      <alignment horizontal="right" vertical="top"/>
    </xf>
    <xf numFmtId="0" fontId="11" fillId="0" borderId="1" xfId="0" applyFont="1" applyBorder="1" applyAlignment="1">
      <alignment horizontal="left" vertical="top"/>
    </xf>
    <xf numFmtId="43" fontId="4" fillId="0" borderId="1" xfId="20" applyFont="1" applyBorder="1" applyAlignment="1">
      <alignment horizontal="left" vertical="top"/>
    </xf>
    <xf numFmtId="0" fontId="7" fillId="0" borderId="1" xfId="0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 wrapText="1"/>
    </xf>
    <xf numFmtId="0" fontId="24" fillId="0" borderId="4" xfId="0" applyFont="1" applyBorder="1" applyAlignment="1">
      <alignment horizontal="left" vertical="top"/>
    </xf>
    <xf numFmtId="43" fontId="4" fillId="0" borderId="1" xfId="20" applyNumberFormat="1" applyFont="1" applyBorder="1" applyAlignment="1">
      <alignment horizontal="right" vertical="top"/>
    </xf>
    <xf numFmtId="43" fontId="11" fillId="0" borderId="1" xfId="2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left" vertical="top" wrapText="1"/>
    </xf>
    <xf numFmtId="164" fontId="7" fillId="0" borderId="4" xfId="2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164" fontId="4" fillId="0" borderId="1" xfId="20" applyNumberFormat="1" applyFont="1" applyBorder="1"/>
    <xf numFmtId="0" fontId="22" fillId="0" borderId="1" xfId="0" applyFont="1" applyBorder="1"/>
    <xf numFmtId="43" fontId="7" fillId="0" borderId="1" xfId="20" applyFont="1" applyBorder="1" applyAlignment="1">
      <alignment horizontal="right" vertical="top"/>
    </xf>
    <xf numFmtId="43" fontId="7" fillId="0" borderId="1" xfId="20" applyFont="1" applyBorder="1" applyAlignment="1">
      <alignment horizontal="center" vertical="top"/>
    </xf>
    <xf numFmtId="43" fontId="7" fillId="0" borderId="1" xfId="20" applyFont="1" applyFill="1" applyBorder="1" applyAlignment="1">
      <alignment horizontal="center" vertical="top"/>
    </xf>
    <xf numFmtId="43" fontId="7" fillId="0" borderId="1" xfId="20" applyFont="1" applyBorder="1" applyAlignment="1">
      <alignment horizontal="left" vertical="top"/>
    </xf>
    <xf numFmtId="3" fontId="4" fillId="0" borderId="4" xfId="0" applyNumberFormat="1" applyFont="1" applyBorder="1" applyAlignment="1">
      <alignment vertical="top" wrapText="1"/>
    </xf>
    <xf numFmtId="164" fontId="7" fillId="0" borderId="1" xfId="20" applyNumberFormat="1" applyFont="1" applyFill="1" applyBorder="1" applyAlignment="1">
      <alignment horizontal="right" vertical="top"/>
    </xf>
    <xf numFmtId="164" fontId="7" fillId="0" borderId="1" xfId="20" applyNumberFormat="1" applyFont="1" applyBorder="1" applyAlignment="1">
      <alignment horizontal="left" vertical="top"/>
    </xf>
    <xf numFmtId="164" fontId="19" fillId="0" borderId="1" xfId="2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3" fontId="7" fillId="5" borderId="1" xfId="0" applyNumberFormat="1" applyFont="1" applyFill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164" fontId="11" fillId="0" borderId="1" xfId="2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top"/>
    </xf>
    <xf numFmtId="4" fontId="24" fillId="0" borderId="1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>
      <alignment vertical="center"/>
    </xf>
    <xf numFmtId="43" fontId="19" fillId="0" borderId="3" xfId="20" applyNumberFormat="1" applyFont="1" applyBorder="1" applyAlignment="1">
      <alignment horizontal="right" vertical="top"/>
    </xf>
    <xf numFmtId="43" fontId="11" fillId="0" borderId="1" xfId="20" applyNumberFormat="1" applyFont="1" applyBorder="1" applyAlignment="1">
      <alignment horizontal="left" vertical="top"/>
    </xf>
    <xf numFmtId="43" fontId="7" fillId="0" borderId="1" xfId="0" applyNumberFormat="1" applyFont="1" applyBorder="1" applyAlignment="1">
      <alignment horizontal="right" vertical="top"/>
    </xf>
    <xf numFmtId="164" fontId="19" fillId="0" borderId="1" xfId="20" applyNumberFormat="1" applyFont="1" applyBorder="1" applyAlignment="1">
      <alignment horizontal="right" vertical="top"/>
    </xf>
    <xf numFmtId="43" fontId="19" fillId="0" borderId="1" xfId="20" applyFont="1" applyBorder="1" applyAlignment="1">
      <alignment horizontal="right" vertical="top"/>
    </xf>
    <xf numFmtId="0" fontId="4" fillId="0" borderId="0" xfId="21" applyFont="1" applyAlignment="1">
      <alignment horizontal="right" vertical="top"/>
      <protection/>
    </xf>
    <xf numFmtId="0" fontId="3" fillId="0" borderId="0" xfId="22" applyFont="1" applyBorder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43" fontId="7" fillId="0" borderId="3" xfId="20" applyFont="1" applyBorder="1" applyAlignment="1">
      <alignment horizontal="right" vertical="top"/>
    </xf>
    <xf numFmtId="43" fontId="7" fillId="0" borderId="3" xfId="2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4" fontId="7" fillId="0" borderId="5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43" fontId="19" fillId="0" borderId="3" xfId="20" applyFont="1" applyBorder="1" applyAlignment="1">
      <alignment horizontal="righ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Normal 3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"/>
  <sheetViews>
    <sheetView tabSelected="1" zoomScale="130" zoomScaleNormal="130" workbookViewId="0" topLeftCell="A1">
      <pane ySplit="4" topLeftCell="A346" activePane="bottomLeft" state="frozen"/>
      <selection pane="bottomLeft" activeCell="C364" sqref="C364"/>
    </sheetView>
  </sheetViews>
  <sheetFormatPr defaultColWidth="9.00390625" defaultRowHeight="15"/>
  <cols>
    <col min="1" max="1" width="5.00390625" style="2" customWidth="1"/>
    <col min="2" max="2" width="26.421875" style="3" customWidth="1"/>
    <col min="3" max="3" width="10.421875" style="2" customWidth="1"/>
    <col min="4" max="4" width="7.421875" style="2" customWidth="1"/>
    <col min="5" max="5" width="26.421875" style="3" customWidth="1"/>
    <col min="6" max="6" width="25.421875" style="3" customWidth="1"/>
    <col min="7" max="7" width="13.7109375" style="2" customWidth="1"/>
    <col min="8" max="8" width="19.7109375" style="3" customWidth="1"/>
    <col min="9" max="9" width="9.00390625" style="51" customWidth="1"/>
    <col min="10" max="16384" width="9.00390625" style="3" customWidth="1"/>
  </cols>
  <sheetData>
    <row r="1" spans="1:9" s="4" customFormat="1" ht="16.5" customHeight="1">
      <c r="A1" s="274" t="s">
        <v>0</v>
      </c>
      <c r="B1" s="274"/>
      <c r="C1" s="274"/>
      <c r="D1" s="274"/>
      <c r="E1" s="274"/>
      <c r="F1" s="274"/>
      <c r="G1" s="274"/>
      <c r="H1" s="274"/>
      <c r="I1" s="51"/>
    </row>
    <row r="2" spans="1:9" s="5" customFormat="1" ht="24">
      <c r="A2" s="275" t="s">
        <v>95</v>
      </c>
      <c r="B2" s="275"/>
      <c r="C2" s="275"/>
      <c r="D2" s="275"/>
      <c r="E2" s="275"/>
      <c r="F2" s="275"/>
      <c r="G2" s="275"/>
      <c r="H2" s="275"/>
      <c r="I2" s="51"/>
    </row>
    <row r="3" spans="1:9" s="5" customFormat="1" ht="24">
      <c r="A3" s="275" t="s">
        <v>1</v>
      </c>
      <c r="B3" s="275"/>
      <c r="C3" s="275"/>
      <c r="D3" s="275"/>
      <c r="E3" s="275"/>
      <c r="F3" s="275"/>
      <c r="G3" s="275"/>
      <c r="H3" s="275"/>
      <c r="I3" s="51"/>
    </row>
    <row r="4" spans="1:9" s="18" customFormat="1" ht="57" customHeight="1">
      <c r="A4" s="15" t="s">
        <v>2</v>
      </c>
      <c r="B4" s="15" t="s">
        <v>3</v>
      </c>
      <c r="C4" s="16" t="s">
        <v>4</v>
      </c>
      <c r="D4" s="16" t="s">
        <v>5</v>
      </c>
      <c r="E4" s="17" t="s">
        <v>6</v>
      </c>
      <c r="F4" s="17" t="s">
        <v>7</v>
      </c>
      <c r="G4" s="16" t="s">
        <v>8</v>
      </c>
      <c r="H4" s="16" t="s">
        <v>9</v>
      </c>
      <c r="I4" s="52"/>
    </row>
    <row r="5" spans="1:9" s="18" customFormat="1" ht="30" customHeight="1">
      <c r="A5" s="67">
        <v>1</v>
      </c>
      <c r="B5" s="62" t="s">
        <v>65</v>
      </c>
      <c r="C5" s="127">
        <v>2000</v>
      </c>
      <c r="D5" s="62" t="s">
        <v>63</v>
      </c>
      <c r="E5" s="12" t="s">
        <v>98</v>
      </c>
      <c r="F5" s="12" t="s">
        <v>98</v>
      </c>
      <c r="G5" s="62" t="s">
        <v>67</v>
      </c>
      <c r="H5" s="110" t="s">
        <v>16</v>
      </c>
      <c r="I5" s="52"/>
    </row>
    <row r="6" spans="1:9" s="18" customFormat="1" ht="19.5" customHeight="1">
      <c r="A6" s="67">
        <v>2</v>
      </c>
      <c r="B6" s="128" t="s">
        <v>99</v>
      </c>
      <c r="C6" s="130">
        <v>990</v>
      </c>
      <c r="D6" s="128" t="s">
        <v>63</v>
      </c>
      <c r="E6" s="74" t="s">
        <v>100</v>
      </c>
      <c r="F6" s="74" t="s">
        <v>100</v>
      </c>
      <c r="G6" s="62" t="s">
        <v>67</v>
      </c>
      <c r="H6" s="108"/>
      <c r="I6" s="52"/>
    </row>
    <row r="7" spans="1:9" s="18" customFormat="1" ht="19.5" customHeight="1">
      <c r="A7" s="67">
        <v>3</v>
      </c>
      <c r="B7" s="128" t="s">
        <v>65</v>
      </c>
      <c r="C7" s="127">
        <v>4500</v>
      </c>
      <c r="D7" s="128" t="s">
        <v>63</v>
      </c>
      <c r="E7" s="128" t="s">
        <v>101</v>
      </c>
      <c r="F7" s="128" t="s">
        <v>101</v>
      </c>
      <c r="G7" s="62" t="s">
        <v>67</v>
      </c>
      <c r="H7" s="108"/>
      <c r="I7" s="52"/>
    </row>
    <row r="8" spans="1:9" s="99" customFormat="1" ht="19.5" customHeight="1">
      <c r="A8" s="67">
        <v>4</v>
      </c>
      <c r="B8" s="128" t="s">
        <v>62</v>
      </c>
      <c r="C8" s="130">
        <v>290</v>
      </c>
      <c r="D8" s="128" t="s">
        <v>63</v>
      </c>
      <c r="E8" s="74" t="s">
        <v>64</v>
      </c>
      <c r="F8" s="74" t="s">
        <v>64</v>
      </c>
      <c r="G8" s="62" t="s">
        <v>67</v>
      </c>
      <c r="H8" s="108"/>
      <c r="I8" s="98"/>
    </row>
    <row r="9" spans="1:9" s="99" customFormat="1" ht="18" customHeight="1">
      <c r="A9" s="67">
        <v>5</v>
      </c>
      <c r="B9" s="128" t="s">
        <v>102</v>
      </c>
      <c r="C9" s="127">
        <v>1400</v>
      </c>
      <c r="D9" s="128" t="s">
        <v>63</v>
      </c>
      <c r="E9" s="128" t="s">
        <v>103</v>
      </c>
      <c r="F9" s="128" t="s">
        <v>103</v>
      </c>
      <c r="G9" s="62" t="s">
        <v>67</v>
      </c>
      <c r="H9" s="65"/>
      <c r="I9" s="98"/>
    </row>
    <row r="10" spans="1:9" s="99" customFormat="1" ht="17.25" customHeight="1">
      <c r="A10" s="96">
        <v>6</v>
      </c>
      <c r="B10" s="128" t="s">
        <v>65</v>
      </c>
      <c r="C10" s="181">
        <v>2000</v>
      </c>
      <c r="D10" s="128" t="s">
        <v>63</v>
      </c>
      <c r="E10" s="74" t="s">
        <v>98</v>
      </c>
      <c r="F10" s="74" t="s">
        <v>98</v>
      </c>
      <c r="G10" s="62" t="s">
        <v>67</v>
      </c>
      <c r="H10" s="65"/>
      <c r="I10" s="98"/>
    </row>
    <row r="11" spans="1:9" s="88" customFormat="1" ht="19.5" customHeight="1">
      <c r="A11" s="56">
        <v>7</v>
      </c>
      <c r="B11" s="128" t="s">
        <v>99</v>
      </c>
      <c r="C11" s="130">
        <v>990</v>
      </c>
      <c r="D11" s="128" t="s">
        <v>63</v>
      </c>
      <c r="E11" s="74" t="s">
        <v>100</v>
      </c>
      <c r="F11" s="74" t="s">
        <v>100</v>
      </c>
      <c r="G11" s="62" t="s">
        <v>67</v>
      </c>
      <c r="H11" s="56"/>
      <c r="I11" s="87"/>
    </row>
    <row r="12" spans="1:9" s="4" customFormat="1" ht="18" customHeight="1">
      <c r="A12" s="55">
        <v>8</v>
      </c>
      <c r="B12" s="128" t="s">
        <v>65</v>
      </c>
      <c r="C12" s="127">
        <v>4500</v>
      </c>
      <c r="D12" s="128" t="s">
        <v>63</v>
      </c>
      <c r="E12" s="128" t="s">
        <v>101</v>
      </c>
      <c r="F12" s="128" t="s">
        <v>101</v>
      </c>
      <c r="G12" s="62" t="s">
        <v>67</v>
      </c>
      <c r="H12" s="55"/>
      <c r="I12" s="51"/>
    </row>
    <row r="13" spans="1:9" s="4" customFormat="1" ht="18" customHeight="1">
      <c r="A13" s="55">
        <v>9</v>
      </c>
      <c r="B13" s="128" t="s">
        <v>62</v>
      </c>
      <c r="C13" s="130">
        <v>290</v>
      </c>
      <c r="D13" s="128" t="s">
        <v>63</v>
      </c>
      <c r="E13" s="74" t="s">
        <v>64</v>
      </c>
      <c r="F13" s="74" t="s">
        <v>64</v>
      </c>
      <c r="G13" s="62" t="s">
        <v>67</v>
      </c>
      <c r="H13" s="55"/>
      <c r="I13" s="53"/>
    </row>
    <row r="14" spans="1:9" ht="15" customHeight="1">
      <c r="A14" s="58">
        <v>10</v>
      </c>
      <c r="B14" s="128" t="s">
        <v>102</v>
      </c>
      <c r="C14" s="127">
        <v>1400</v>
      </c>
      <c r="D14" s="128" t="s">
        <v>63</v>
      </c>
      <c r="E14" s="128" t="s">
        <v>103</v>
      </c>
      <c r="F14" s="128" t="s">
        <v>103</v>
      </c>
      <c r="G14" s="62" t="s">
        <v>67</v>
      </c>
      <c r="H14" s="64"/>
      <c r="I14" s="54"/>
    </row>
    <row r="15" spans="1:9" ht="15">
      <c r="A15" s="55">
        <v>11</v>
      </c>
      <c r="B15" s="128" t="s">
        <v>65</v>
      </c>
      <c r="C15" s="181">
        <v>6000</v>
      </c>
      <c r="D15" s="129" t="s">
        <v>63</v>
      </c>
      <c r="E15" s="74" t="s">
        <v>66</v>
      </c>
      <c r="F15" s="74" t="s">
        <v>66</v>
      </c>
      <c r="G15" s="62" t="s">
        <v>67</v>
      </c>
      <c r="H15" s="6"/>
      <c r="I15" s="54"/>
    </row>
    <row r="16" spans="1:9" ht="18">
      <c r="A16" s="55"/>
      <c r="B16" s="111"/>
      <c r="C16" s="179">
        <f>SUM(C5:C15)</f>
        <v>24360</v>
      </c>
      <c r="D16" s="111"/>
      <c r="E16" s="112"/>
      <c r="F16" s="112"/>
      <c r="G16" s="132"/>
      <c r="H16" s="133"/>
      <c r="I16" s="54"/>
    </row>
    <row r="17" spans="1:9" ht="15">
      <c r="A17" s="55">
        <v>1</v>
      </c>
      <c r="B17" s="131" t="s">
        <v>70</v>
      </c>
      <c r="C17" s="127">
        <v>2400</v>
      </c>
      <c r="D17" s="129" t="s">
        <v>63</v>
      </c>
      <c r="E17" s="74" t="s">
        <v>104</v>
      </c>
      <c r="F17" s="74" t="s">
        <v>104</v>
      </c>
      <c r="G17" s="62" t="s">
        <v>67</v>
      </c>
      <c r="H17" s="6"/>
      <c r="I17" s="54"/>
    </row>
    <row r="18" spans="1:9" ht="22.5" customHeight="1">
      <c r="A18" s="55">
        <v>2</v>
      </c>
      <c r="B18" s="131" t="s">
        <v>68</v>
      </c>
      <c r="C18" s="127">
        <v>2800</v>
      </c>
      <c r="D18" s="129" t="s">
        <v>63</v>
      </c>
      <c r="E18" s="74" t="s">
        <v>69</v>
      </c>
      <c r="F18" s="74" t="s">
        <v>69</v>
      </c>
      <c r="G18" s="62" t="s">
        <v>67</v>
      </c>
      <c r="H18" s="55"/>
      <c r="I18" s="54"/>
    </row>
    <row r="19" spans="1:9" ht="15">
      <c r="A19" s="55">
        <v>3</v>
      </c>
      <c r="B19" s="131" t="s">
        <v>105</v>
      </c>
      <c r="C19" s="127">
        <v>8900</v>
      </c>
      <c r="D19" s="129" t="s">
        <v>63</v>
      </c>
      <c r="E19" s="74" t="s">
        <v>64</v>
      </c>
      <c r="F19" s="74" t="s">
        <v>64</v>
      </c>
      <c r="G19" s="62" t="s">
        <v>67</v>
      </c>
      <c r="H19" s="55"/>
      <c r="I19" s="54"/>
    </row>
    <row r="20" spans="1:9" ht="15">
      <c r="A20" s="55">
        <v>4</v>
      </c>
      <c r="B20" s="131" t="s">
        <v>107</v>
      </c>
      <c r="C20" s="127">
        <v>3650</v>
      </c>
      <c r="D20" s="129" t="s">
        <v>63</v>
      </c>
      <c r="E20" s="74" t="s">
        <v>106</v>
      </c>
      <c r="F20" s="74" t="s">
        <v>106</v>
      </c>
      <c r="G20" s="62" t="s">
        <v>67</v>
      </c>
      <c r="H20" s="55"/>
      <c r="I20" s="54"/>
    </row>
    <row r="21" spans="1:9" ht="15">
      <c r="A21" s="55">
        <v>5</v>
      </c>
      <c r="B21" s="131" t="s">
        <v>68</v>
      </c>
      <c r="C21" s="127">
        <v>2800</v>
      </c>
      <c r="D21" s="129" t="s">
        <v>63</v>
      </c>
      <c r="E21" s="74" t="s">
        <v>69</v>
      </c>
      <c r="F21" s="74" t="s">
        <v>69</v>
      </c>
      <c r="G21" s="62" t="s">
        <v>67</v>
      </c>
      <c r="H21" s="56"/>
      <c r="I21" s="54"/>
    </row>
    <row r="22" spans="1:9" ht="15">
      <c r="A22" s="55">
        <v>6</v>
      </c>
      <c r="B22" s="131" t="s">
        <v>107</v>
      </c>
      <c r="C22" s="127">
        <v>1050</v>
      </c>
      <c r="D22" s="129" t="s">
        <v>63</v>
      </c>
      <c r="E22" s="74" t="s">
        <v>108</v>
      </c>
      <c r="F22" s="74" t="s">
        <v>108</v>
      </c>
      <c r="G22" s="62" t="s">
        <v>67</v>
      </c>
      <c r="H22" s="55"/>
      <c r="I22" s="54"/>
    </row>
    <row r="23" spans="1:9" ht="15">
      <c r="A23" s="55">
        <v>7</v>
      </c>
      <c r="B23" s="131" t="s">
        <v>105</v>
      </c>
      <c r="C23" s="127">
        <v>1900</v>
      </c>
      <c r="D23" s="129" t="s">
        <v>63</v>
      </c>
      <c r="E23" s="74" t="s">
        <v>64</v>
      </c>
      <c r="F23" s="74" t="s">
        <v>64</v>
      </c>
      <c r="G23" s="62" t="s">
        <v>67</v>
      </c>
      <c r="H23" s="55"/>
      <c r="I23" s="54"/>
    </row>
    <row r="24" spans="1:9" ht="15">
      <c r="A24" s="55"/>
      <c r="B24" s="131" t="s">
        <v>109</v>
      </c>
      <c r="C24" s="182">
        <v>1690</v>
      </c>
      <c r="D24" s="129" t="s">
        <v>63</v>
      </c>
      <c r="E24" s="74" t="s">
        <v>64</v>
      </c>
      <c r="F24" s="74" t="s">
        <v>64</v>
      </c>
      <c r="G24" s="62" t="s">
        <v>67</v>
      </c>
      <c r="H24" s="55"/>
      <c r="I24" s="54"/>
    </row>
    <row r="25" spans="1:9" ht="19.5" customHeight="1">
      <c r="A25" s="55">
        <v>9</v>
      </c>
      <c r="B25" s="131" t="s">
        <v>110</v>
      </c>
      <c r="C25" s="127">
        <v>4000</v>
      </c>
      <c r="D25" s="129" t="s">
        <v>63</v>
      </c>
      <c r="E25" s="74" t="s">
        <v>111</v>
      </c>
      <c r="F25" s="74" t="s">
        <v>111</v>
      </c>
      <c r="G25" s="62" t="s">
        <v>67</v>
      </c>
      <c r="H25" s="56"/>
      <c r="I25" s="54"/>
    </row>
    <row r="26" spans="1:9" ht="15.75" customHeight="1">
      <c r="A26" s="55">
        <v>10</v>
      </c>
      <c r="B26" s="131" t="s">
        <v>68</v>
      </c>
      <c r="C26" s="127">
        <v>2800</v>
      </c>
      <c r="D26" s="129" t="s">
        <v>63</v>
      </c>
      <c r="E26" s="74" t="s">
        <v>69</v>
      </c>
      <c r="F26" s="74" t="s">
        <v>69</v>
      </c>
      <c r="G26" s="62" t="s">
        <v>67</v>
      </c>
      <c r="H26" s="11"/>
      <c r="I26" s="54"/>
    </row>
    <row r="27" spans="1:10" ht="17.25" customHeight="1">
      <c r="A27" s="55">
        <v>11</v>
      </c>
      <c r="B27" s="131" t="s">
        <v>112</v>
      </c>
      <c r="C27" s="130">
        <v>850</v>
      </c>
      <c r="D27" s="129" t="s">
        <v>63</v>
      </c>
      <c r="E27" s="74" t="s">
        <v>64</v>
      </c>
      <c r="F27" s="74" t="s">
        <v>64</v>
      </c>
      <c r="G27" s="62" t="s">
        <v>67</v>
      </c>
      <c r="H27" s="56"/>
      <c r="I27" s="54"/>
      <c r="J27" s="9"/>
    </row>
    <row r="28" spans="1:10" ht="15">
      <c r="A28" s="55"/>
      <c r="B28" s="135"/>
      <c r="C28" s="138">
        <f>SUM(C17:C27)</f>
        <v>32840</v>
      </c>
      <c r="D28" s="136"/>
      <c r="E28" s="137"/>
      <c r="F28" s="137"/>
      <c r="G28" s="117"/>
      <c r="H28" s="56"/>
      <c r="I28" s="54"/>
      <c r="J28" s="9"/>
    </row>
    <row r="29" spans="1:9" s="9" customFormat="1" ht="36.75" customHeight="1">
      <c r="A29" s="55">
        <v>1</v>
      </c>
      <c r="B29" s="63" t="s">
        <v>113</v>
      </c>
      <c r="C29" s="185">
        <v>400</v>
      </c>
      <c r="D29" s="63" t="s">
        <v>63</v>
      </c>
      <c r="E29" s="63" t="s">
        <v>116</v>
      </c>
      <c r="F29" s="63" t="s">
        <v>116</v>
      </c>
      <c r="G29" s="117" t="s">
        <v>74</v>
      </c>
      <c r="H29" s="56" t="s">
        <v>15</v>
      </c>
      <c r="I29" s="54"/>
    </row>
    <row r="30" spans="1:10" ht="18.75" customHeight="1">
      <c r="A30" s="55">
        <v>2</v>
      </c>
      <c r="B30" s="135" t="s">
        <v>114</v>
      </c>
      <c r="C30" s="183">
        <v>500</v>
      </c>
      <c r="D30" s="136" t="s">
        <v>63</v>
      </c>
      <c r="E30" s="137" t="s">
        <v>117</v>
      </c>
      <c r="F30" s="137" t="s">
        <v>117</v>
      </c>
      <c r="G30" s="117" t="s">
        <v>74</v>
      </c>
      <c r="H30" s="56"/>
      <c r="I30" s="54"/>
      <c r="J30" s="9"/>
    </row>
    <row r="31" spans="1:10" ht="15">
      <c r="A31" s="55">
        <v>3</v>
      </c>
      <c r="B31" s="135" t="s">
        <v>65</v>
      </c>
      <c r="C31" s="184">
        <v>4975</v>
      </c>
      <c r="D31" s="136" t="s">
        <v>63</v>
      </c>
      <c r="E31" s="137" t="s">
        <v>75</v>
      </c>
      <c r="F31" s="137" t="s">
        <v>75</v>
      </c>
      <c r="G31" s="117" t="s">
        <v>74</v>
      </c>
      <c r="H31" s="56"/>
      <c r="I31" s="54"/>
      <c r="J31" s="9"/>
    </row>
    <row r="32" spans="1:10" ht="15">
      <c r="A32" s="55">
        <v>4</v>
      </c>
      <c r="B32" s="135" t="s">
        <v>73</v>
      </c>
      <c r="C32" s="183">
        <v>30000</v>
      </c>
      <c r="D32" s="136" t="s">
        <v>63</v>
      </c>
      <c r="E32" s="137" t="s">
        <v>118</v>
      </c>
      <c r="F32" s="137" t="s">
        <v>118</v>
      </c>
      <c r="G32" s="117" t="s">
        <v>74</v>
      </c>
      <c r="H32" s="56"/>
      <c r="I32" s="54"/>
      <c r="J32" s="9"/>
    </row>
    <row r="33" spans="1:10" ht="18.75">
      <c r="A33" s="103">
        <v>5</v>
      </c>
      <c r="B33" s="135" t="s">
        <v>73</v>
      </c>
      <c r="C33" s="183">
        <v>30000</v>
      </c>
      <c r="D33" s="136" t="s">
        <v>63</v>
      </c>
      <c r="E33" s="137" t="s">
        <v>119</v>
      </c>
      <c r="F33" s="137" t="s">
        <v>119</v>
      </c>
      <c r="G33" s="117" t="s">
        <v>74</v>
      </c>
      <c r="H33" s="113"/>
      <c r="I33" s="54"/>
      <c r="J33" s="9"/>
    </row>
    <row r="34" spans="1:10" ht="16.5" customHeight="1">
      <c r="A34" s="103">
        <v>6</v>
      </c>
      <c r="B34" s="135" t="s">
        <v>65</v>
      </c>
      <c r="C34" s="183">
        <v>2980</v>
      </c>
      <c r="D34" s="136" t="s">
        <v>63</v>
      </c>
      <c r="E34" s="137" t="s">
        <v>120</v>
      </c>
      <c r="F34" s="137" t="s">
        <v>120</v>
      </c>
      <c r="G34" s="117" t="s">
        <v>74</v>
      </c>
      <c r="H34" s="91"/>
      <c r="I34" s="54"/>
      <c r="J34" s="9"/>
    </row>
    <row r="35" spans="1:10" ht="16.5" customHeight="1">
      <c r="A35" s="103">
        <v>7</v>
      </c>
      <c r="B35" s="135" t="s">
        <v>65</v>
      </c>
      <c r="C35" s="183">
        <v>3130</v>
      </c>
      <c r="D35" s="136" t="s">
        <v>63</v>
      </c>
      <c r="E35" s="137" t="s">
        <v>120</v>
      </c>
      <c r="F35" s="137" t="s">
        <v>120</v>
      </c>
      <c r="G35" s="117" t="s">
        <v>74</v>
      </c>
      <c r="H35" s="91"/>
      <c r="I35" s="54"/>
      <c r="J35" s="9"/>
    </row>
    <row r="36" spans="1:10" ht="16.5" customHeight="1">
      <c r="A36" s="55">
        <v>8</v>
      </c>
      <c r="B36" s="135" t="s">
        <v>115</v>
      </c>
      <c r="C36" s="183">
        <v>17750</v>
      </c>
      <c r="D36" s="136" t="s">
        <v>63</v>
      </c>
      <c r="E36" s="137" t="s">
        <v>121</v>
      </c>
      <c r="F36" s="137" t="s">
        <v>121</v>
      </c>
      <c r="G36" s="117" t="s">
        <v>74</v>
      </c>
      <c r="H36" s="56"/>
      <c r="I36" s="54"/>
      <c r="J36" s="9"/>
    </row>
    <row r="37" spans="1:10" ht="16.5" customHeight="1">
      <c r="A37" s="103"/>
      <c r="B37" s="74"/>
      <c r="C37" s="116">
        <f>SUM(C29:C36)</f>
        <v>89735</v>
      </c>
      <c r="D37" s="116"/>
      <c r="E37" s="75"/>
      <c r="F37" s="75"/>
      <c r="G37" s="139"/>
      <c r="H37" s="91"/>
      <c r="I37" s="54"/>
      <c r="J37" s="9"/>
    </row>
    <row r="38" spans="1:10" ht="16.5" customHeight="1">
      <c r="A38" s="103">
        <v>1</v>
      </c>
      <c r="B38" s="63" t="s">
        <v>68</v>
      </c>
      <c r="C38" s="185">
        <v>4900</v>
      </c>
      <c r="D38" s="63" t="s">
        <v>63</v>
      </c>
      <c r="E38" s="63" t="s">
        <v>76</v>
      </c>
      <c r="F38" s="63" t="s">
        <v>76</v>
      </c>
      <c r="G38" s="117" t="s">
        <v>74</v>
      </c>
      <c r="H38" s="91"/>
      <c r="I38" s="54"/>
      <c r="J38" s="9"/>
    </row>
    <row r="39" spans="1:10" ht="16.5" customHeight="1">
      <c r="A39" s="103">
        <v>2</v>
      </c>
      <c r="B39" s="63" t="s">
        <v>68</v>
      </c>
      <c r="C39" s="185">
        <v>3000</v>
      </c>
      <c r="D39" s="63" t="s">
        <v>63</v>
      </c>
      <c r="E39" s="63" t="s">
        <v>123</v>
      </c>
      <c r="F39" s="63" t="s">
        <v>123</v>
      </c>
      <c r="G39" s="117" t="s">
        <v>74</v>
      </c>
      <c r="H39" s="91"/>
      <c r="I39" s="54"/>
      <c r="J39" s="9"/>
    </row>
    <row r="40" spans="1:10" ht="16.5" customHeight="1">
      <c r="A40" s="103">
        <v>3</v>
      </c>
      <c r="B40" s="63" t="s">
        <v>68</v>
      </c>
      <c r="C40" s="185">
        <v>4280</v>
      </c>
      <c r="D40" s="63" t="s">
        <v>63</v>
      </c>
      <c r="E40" s="63" t="s">
        <v>79</v>
      </c>
      <c r="F40" s="63" t="s">
        <v>79</v>
      </c>
      <c r="G40" s="117" t="s">
        <v>74</v>
      </c>
      <c r="H40" s="91"/>
      <c r="I40" s="54"/>
      <c r="J40" s="9"/>
    </row>
    <row r="41" spans="1:10" ht="16.5" customHeight="1">
      <c r="A41" s="103">
        <v>4</v>
      </c>
      <c r="B41" s="63" t="s">
        <v>68</v>
      </c>
      <c r="C41" s="185">
        <v>3940</v>
      </c>
      <c r="D41" s="63" t="s">
        <v>63</v>
      </c>
      <c r="E41" s="63" t="s">
        <v>76</v>
      </c>
      <c r="F41" s="63" t="s">
        <v>76</v>
      </c>
      <c r="G41" s="117" t="s">
        <v>74</v>
      </c>
      <c r="H41" s="91"/>
      <c r="I41" s="54"/>
      <c r="J41" s="9"/>
    </row>
    <row r="42" spans="1:14" s="6" customFormat="1" ht="20.25" customHeight="1">
      <c r="A42" s="103">
        <v>5</v>
      </c>
      <c r="B42" s="63" t="s">
        <v>71</v>
      </c>
      <c r="C42" s="185">
        <v>1900</v>
      </c>
      <c r="D42" s="63" t="s">
        <v>63</v>
      </c>
      <c r="E42" s="63" t="s">
        <v>78</v>
      </c>
      <c r="F42" s="63" t="s">
        <v>78</v>
      </c>
      <c r="G42" s="117" t="s">
        <v>74</v>
      </c>
      <c r="H42" s="91"/>
      <c r="I42" s="54"/>
      <c r="J42" s="9"/>
      <c r="K42" s="9"/>
      <c r="L42" s="9"/>
      <c r="M42" s="9"/>
      <c r="N42" s="77"/>
    </row>
    <row r="43" spans="1:14" s="6" customFormat="1" ht="36" customHeight="1">
      <c r="A43" s="103">
        <v>6</v>
      </c>
      <c r="B43" s="186" t="s">
        <v>126</v>
      </c>
      <c r="C43" s="185">
        <v>100000</v>
      </c>
      <c r="D43" s="63" t="s">
        <v>63</v>
      </c>
      <c r="E43" s="63" t="s">
        <v>124</v>
      </c>
      <c r="F43" s="63" t="s">
        <v>124</v>
      </c>
      <c r="G43" s="117" t="s">
        <v>74</v>
      </c>
      <c r="H43" s="56"/>
      <c r="I43" s="54"/>
      <c r="J43" s="9"/>
      <c r="K43" s="9"/>
      <c r="L43" s="9"/>
      <c r="M43" s="9"/>
      <c r="N43" s="77"/>
    </row>
    <row r="44" spans="1:10" ht="20.25" customHeight="1">
      <c r="A44" s="55">
        <v>7</v>
      </c>
      <c r="B44" s="63" t="s">
        <v>122</v>
      </c>
      <c r="C44" s="185">
        <v>2900</v>
      </c>
      <c r="D44" s="63" t="s">
        <v>63</v>
      </c>
      <c r="E44" s="63" t="s">
        <v>125</v>
      </c>
      <c r="F44" s="63" t="s">
        <v>125</v>
      </c>
      <c r="G44" s="117" t="s">
        <v>74</v>
      </c>
      <c r="H44" s="56"/>
      <c r="I44" s="54"/>
      <c r="J44" s="9"/>
    </row>
    <row r="45" spans="1:10" ht="18.75" customHeight="1">
      <c r="A45" s="55">
        <v>8</v>
      </c>
      <c r="B45" s="63" t="s">
        <v>68</v>
      </c>
      <c r="C45" s="185">
        <v>4500</v>
      </c>
      <c r="D45" s="63" t="s">
        <v>63</v>
      </c>
      <c r="E45" s="63" t="s">
        <v>79</v>
      </c>
      <c r="F45" s="63" t="s">
        <v>79</v>
      </c>
      <c r="G45" s="117" t="s">
        <v>74</v>
      </c>
      <c r="H45" s="56"/>
      <c r="I45" s="54"/>
      <c r="J45" s="9"/>
    </row>
    <row r="46" spans="1:9" s="101" customFormat="1" ht="21" customHeight="1">
      <c r="A46" s="103">
        <v>9</v>
      </c>
      <c r="B46" s="63" t="s">
        <v>77</v>
      </c>
      <c r="C46" s="185">
        <v>7315</v>
      </c>
      <c r="D46" s="63" t="s">
        <v>63</v>
      </c>
      <c r="E46" s="63" t="s">
        <v>78</v>
      </c>
      <c r="F46" s="63" t="s">
        <v>78</v>
      </c>
      <c r="G46" s="117" t="s">
        <v>74</v>
      </c>
      <c r="H46" s="159"/>
      <c r="I46" s="100"/>
    </row>
    <row r="47" spans="1:9" s="101" customFormat="1" ht="18.75" customHeight="1">
      <c r="A47" s="103"/>
      <c r="B47" s="89"/>
      <c r="C47" s="115">
        <f>SUM(C38:C46)</f>
        <v>132735</v>
      </c>
      <c r="D47" s="90"/>
      <c r="E47" s="89"/>
      <c r="F47" s="158"/>
      <c r="G47" s="56"/>
      <c r="H47" s="160"/>
      <c r="I47" s="100"/>
    </row>
    <row r="48" spans="1:9" s="101" customFormat="1" ht="36.75" customHeight="1">
      <c r="A48" s="103">
        <v>1</v>
      </c>
      <c r="B48" s="12" t="s">
        <v>80</v>
      </c>
      <c r="C48" s="266">
        <v>22242</v>
      </c>
      <c r="D48" s="188" t="s">
        <v>63</v>
      </c>
      <c r="E48" s="189" t="s">
        <v>128</v>
      </c>
      <c r="F48" s="189" t="s">
        <v>128</v>
      </c>
      <c r="G48" s="12" t="s">
        <v>131</v>
      </c>
      <c r="H48" s="91" t="s">
        <v>127</v>
      </c>
      <c r="I48" s="100"/>
    </row>
    <row r="49" spans="1:10" ht="18.75" customHeight="1">
      <c r="A49" s="105">
        <v>2</v>
      </c>
      <c r="B49" s="12" t="s">
        <v>129</v>
      </c>
      <c r="C49" s="266">
        <v>8070</v>
      </c>
      <c r="D49" s="188" t="s">
        <v>63</v>
      </c>
      <c r="E49" s="119" t="s">
        <v>130</v>
      </c>
      <c r="F49" s="119" t="s">
        <v>130</v>
      </c>
      <c r="G49" s="12" t="s">
        <v>131</v>
      </c>
      <c r="H49" s="161"/>
      <c r="I49" s="54"/>
      <c r="J49" s="9"/>
    </row>
    <row r="50" spans="1:10" ht="20.25" customHeight="1">
      <c r="A50" s="55"/>
      <c r="B50" s="89"/>
      <c r="C50" s="115">
        <f>SUM(C48:C49)</f>
        <v>30312</v>
      </c>
      <c r="D50" s="90"/>
      <c r="E50" s="89"/>
      <c r="F50" s="89"/>
      <c r="G50" s="56"/>
      <c r="H50" s="56"/>
      <c r="I50" s="54"/>
      <c r="J50" s="9"/>
    </row>
    <row r="51" spans="1:10" ht="15">
      <c r="A51" s="55">
        <v>1</v>
      </c>
      <c r="B51" s="75" t="s">
        <v>132</v>
      </c>
      <c r="C51" s="263">
        <v>12000</v>
      </c>
      <c r="D51" s="190" t="s">
        <v>63</v>
      </c>
      <c r="E51" s="191" t="s">
        <v>133</v>
      </c>
      <c r="F51" s="191" t="s">
        <v>133</v>
      </c>
      <c r="G51" s="12" t="s">
        <v>131</v>
      </c>
      <c r="H51" s="56"/>
      <c r="I51" s="54"/>
      <c r="J51" s="9"/>
    </row>
    <row r="52" spans="1:10" s="144" customFormat="1" ht="19.5" customHeight="1">
      <c r="A52" s="55">
        <v>2</v>
      </c>
      <c r="B52" s="75" t="s">
        <v>132</v>
      </c>
      <c r="C52" s="263">
        <v>12000</v>
      </c>
      <c r="D52" s="190" t="s">
        <v>63</v>
      </c>
      <c r="E52" s="191" t="s">
        <v>134</v>
      </c>
      <c r="F52" s="191" t="s">
        <v>134</v>
      </c>
      <c r="G52" s="12" t="s">
        <v>131</v>
      </c>
      <c r="H52" s="56"/>
      <c r="I52" s="142"/>
      <c r="J52" s="143"/>
    </row>
    <row r="53" spans="1:10" s="144" customFormat="1" ht="19.5" customHeight="1">
      <c r="A53" s="95">
        <v>3</v>
      </c>
      <c r="B53" s="192" t="s">
        <v>132</v>
      </c>
      <c r="C53" s="264">
        <v>12000</v>
      </c>
      <c r="D53" s="193" t="s">
        <v>63</v>
      </c>
      <c r="E53" s="194" t="s">
        <v>135</v>
      </c>
      <c r="F53" s="194" t="s">
        <v>135</v>
      </c>
      <c r="G53" s="111" t="s">
        <v>131</v>
      </c>
      <c r="H53" s="92"/>
      <c r="I53" s="142"/>
      <c r="J53" s="143"/>
    </row>
    <row r="54" spans="1:9" s="143" customFormat="1" ht="19.5" customHeight="1">
      <c r="A54" s="55">
        <v>4</v>
      </c>
      <c r="B54" s="75" t="s">
        <v>132</v>
      </c>
      <c r="C54" s="263">
        <v>12000</v>
      </c>
      <c r="D54" s="190" t="s">
        <v>63</v>
      </c>
      <c r="E54" s="191" t="s">
        <v>136</v>
      </c>
      <c r="F54" s="191" t="s">
        <v>136</v>
      </c>
      <c r="G54" s="12" t="s">
        <v>131</v>
      </c>
      <c r="H54" s="56"/>
      <c r="I54" s="142"/>
    </row>
    <row r="55" spans="1:10" s="144" customFormat="1" ht="19.5" customHeight="1">
      <c r="A55" s="58">
        <v>5</v>
      </c>
      <c r="B55" s="195" t="s">
        <v>81</v>
      </c>
      <c r="C55" s="265">
        <v>40000</v>
      </c>
      <c r="D55" s="196" t="s">
        <v>63</v>
      </c>
      <c r="E55" s="197" t="s">
        <v>137</v>
      </c>
      <c r="F55" s="197" t="s">
        <v>137</v>
      </c>
      <c r="G55" s="86" t="s">
        <v>131</v>
      </c>
      <c r="H55" s="61"/>
      <c r="I55" s="198"/>
      <c r="J55" s="143"/>
    </row>
    <row r="56" spans="1:10" s="144" customFormat="1" ht="19.5" customHeight="1">
      <c r="A56" s="55"/>
      <c r="B56" s="55"/>
      <c r="C56" s="145">
        <f>SUM(C51:C55)</f>
        <v>88000</v>
      </c>
      <c r="D56" s="55"/>
      <c r="E56" s="55"/>
      <c r="F56" s="55"/>
      <c r="G56" s="55"/>
      <c r="H56" s="12"/>
      <c r="I56" s="198"/>
      <c r="J56" s="143"/>
    </row>
    <row r="57" spans="1:10" s="144" customFormat="1" ht="19.5" customHeight="1">
      <c r="A57" s="55">
        <v>1</v>
      </c>
      <c r="B57" s="12" t="s">
        <v>88</v>
      </c>
      <c r="C57" s="173">
        <v>1960</v>
      </c>
      <c r="D57" s="12" t="s">
        <v>63</v>
      </c>
      <c r="E57" s="11" t="s">
        <v>89</v>
      </c>
      <c r="F57" s="11" t="s">
        <v>89</v>
      </c>
      <c r="G57" s="55" t="s">
        <v>67</v>
      </c>
      <c r="H57" s="55" t="s">
        <v>138</v>
      </c>
      <c r="I57" s="198"/>
      <c r="J57" s="143"/>
    </row>
    <row r="58" spans="1:10" s="144" customFormat="1" ht="19.5" customHeight="1">
      <c r="A58" s="55">
        <v>2</v>
      </c>
      <c r="B58" s="12" t="s">
        <v>87</v>
      </c>
      <c r="C58" s="173">
        <v>1620</v>
      </c>
      <c r="D58" s="12" t="s">
        <v>63</v>
      </c>
      <c r="E58" s="11" t="s">
        <v>82</v>
      </c>
      <c r="F58" s="11" t="s">
        <v>82</v>
      </c>
      <c r="G58" s="55" t="s">
        <v>67</v>
      </c>
      <c r="H58" s="55"/>
      <c r="I58" s="198"/>
      <c r="J58" s="143"/>
    </row>
    <row r="59" spans="1:10" s="144" customFormat="1" ht="19.5" customHeight="1">
      <c r="A59" s="55">
        <v>3</v>
      </c>
      <c r="B59" s="12" t="s">
        <v>156</v>
      </c>
      <c r="C59" s="121">
        <v>2800</v>
      </c>
      <c r="D59" s="12" t="s">
        <v>63</v>
      </c>
      <c r="E59" s="55" t="s">
        <v>157</v>
      </c>
      <c r="F59" s="55" t="s">
        <v>157</v>
      </c>
      <c r="G59" s="55" t="s">
        <v>67</v>
      </c>
      <c r="H59" s="55"/>
      <c r="I59" s="198"/>
      <c r="J59" s="143"/>
    </row>
    <row r="60" spans="1:10" s="144" customFormat="1" ht="19.5" customHeight="1">
      <c r="A60" s="55">
        <v>4</v>
      </c>
      <c r="B60" s="12" t="s">
        <v>156</v>
      </c>
      <c r="C60" s="121">
        <v>5100</v>
      </c>
      <c r="D60" s="12" t="s">
        <v>63</v>
      </c>
      <c r="E60" s="55" t="s">
        <v>157</v>
      </c>
      <c r="F60" s="55" t="s">
        <v>157</v>
      </c>
      <c r="G60" s="55" t="s">
        <v>67</v>
      </c>
      <c r="H60" s="55"/>
      <c r="I60" s="198"/>
      <c r="J60" s="143"/>
    </row>
    <row r="61" spans="1:10" s="144" customFormat="1" ht="36.75" customHeight="1">
      <c r="A61" s="55">
        <v>5</v>
      </c>
      <c r="B61" s="57" t="s">
        <v>158</v>
      </c>
      <c r="C61" s="162">
        <v>2579.24</v>
      </c>
      <c r="D61" s="12" t="s">
        <v>63</v>
      </c>
      <c r="E61" s="11" t="s">
        <v>83</v>
      </c>
      <c r="F61" s="11" t="s">
        <v>83</v>
      </c>
      <c r="G61" s="55" t="s">
        <v>67</v>
      </c>
      <c r="H61" s="55"/>
      <c r="I61" s="198"/>
      <c r="J61" s="143"/>
    </row>
    <row r="62" spans="1:10" s="144" customFormat="1" ht="36" customHeight="1">
      <c r="A62" s="55">
        <v>6</v>
      </c>
      <c r="B62" s="57" t="s">
        <v>159</v>
      </c>
      <c r="C62" s="173">
        <v>49000</v>
      </c>
      <c r="D62" s="12" t="s">
        <v>63</v>
      </c>
      <c r="E62" s="11" t="s">
        <v>160</v>
      </c>
      <c r="F62" s="11" t="s">
        <v>160</v>
      </c>
      <c r="G62" s="55" t="s">
        <v>67</v>
      </c>
      <c r="H62" s="55"/>
      <c r="I62" s="198"/>
      <c r="J62" s="143"/>
    </row>
    <row r="63" spans="1:10" s="144" customFormat="1" ht="33.75" customHeight="1">
      <c r="A63" s="55">
        <v>7</v>
      </c>
      <c r="B63" s="57" t="s">
        <v>162</v>
      </c>
      <c r="C63" s="173">
        <v>3300</v>
      </c>
      <c r="D63" s="55" t="s">
        <v>63</v>
      </c>
      <c r="E63" s="55" t="s">
        <v>161</v>
      </c>
      <c r="F63" s="55" t="s">
        <v>161</v>
      </c>
      <c r="G63" s="55" t="s">
        <v>67</v>
      </c>
      <c r="H63" s="55"/>
      <c r="I63" s="198"/>
      <c r="J63" s="143"/>
    </row>
    <row r="64" spans="1:10" s="144" customFormat="1" ht="19.5" customHeight="1">
      <c r="A64" s="55">
        <v>8</v>
      </c>
      <c r="B64" s="12" t="s">
        <v>84</v>
      </c>
      <c r="C64" s="120">
        <v>490</v>
      </c>
      <c r="D64" s="55" t="s">
        <v>63</v>
      </c>
      <c r="E64" s="55" t="s">
        <v>90</v>
      </c>
      <c r="F64" s="55" t="s">
        <v>90</v>
      </c>
      <c r="G64" s="55" t="s">
        <v>67</v>
      </c>
      <c r="H64" s="55"/>
      <c r="I64" s="198"/>
      <c r="J64" s="143"/>
    </row>
    <row r="65" spans="1:10" s="144" customFormat="1" ht="19.5" customHeight="1">
      <c r="A65" s="55">
        <v>9</v>
      </c>
      <c r="B65" s="12" t="s">
        <v>86</v>
      </c>
      <c r="C65" s="206">
        <v>616</v>
      </c>
      <c r="D65" s="12" t="s">
        <v>63</v>
      </c>
      <c r="E65" s="11" t="s">
        <v>89</v>
      </c>
      <c r="F65" s="11" t="s">
        <v>89</v>
      </c>
      <c r="G65" s="55" t="s">
        <v>67</v>
      </c>
      <c r="H65" s="55"/>
      <c r="I65" s="198"/>
      <c r="J65" s="143"/>
    </row>
    <row r="66" spans="1:10" s="144" customFormat="1" ht="36" customHeight="1">
      <c r="A66" s="55">
        <v>10</v>
      </c>
      <c r="B66" s="57" t="s">
        <v>163</v>
      </c>
      <c r="C66" s="162">
        <v>2686.65</v>
      </c>
      <c r="D66" s="55" t="s">
        <v>63</v>
      </c>
      <c r="E66" s="11" t="s">
        <v>83</v>
      </c>
      <c r="F66" s="11" t="s">
        <v>83</v>
      </c>
      <c r="G66" s="55" t="s">
        <v>67</v>
      </c>
      <c r="H66" s="55"/>
      <c r="I66" s="198"/>
      <c r="J66" s="143"/>
    </row>
    <row r="67" spans="1:10" s="144" customFormat="1" ht="36" customHeight="1">
      <c r="A67" s="55">
        <v>11</v>
      </c>
      <c r="B67" s="57" t="s">
        <v>165</v>
      </c>
      <c r="C67" s="162">
        <v>2947.64</v>
      </c>
      <c r="D67" s="55" t="s">
        <v>63</v>
      </c>
      <c r="E67" s="11" t="s">
        <v>83</v>
      </c>
      <c r="F67" s="11" t="s">
        <v>83</v>
      </c>
      <c r="G67" s="55" t="s">
        <v>67</v>
      </c>
      <c r="H67" s="55"/>
      <c r="I67" s="198"/>
      <c r="J67" s="143"/>
    </row>
    <row r="68" spans="1:10" s="144" customFormat="1" ht="33.75" customHeight="1">
      <c r="A68" s="55">
        <v>12</v>
      </c>
      <c r="B68" s="57" t="s">
        <v>164</v>
      </c>
      <c r="C68" s="151">
        <v>308</v>
      </c>
      <c r="D68" s="12" t="s">
        <v>63</v>
      </c>
      <c r="E68" s="11" t="s">
        <v>89</v>
      </c>
      <c r="F68" s="11" t="s">
        <v>89</v>
      </c>
      <c r="G68" s="55" t="s">
        <v>67</v>
      </c>
      <c r="H68" s="55"/>
      <c r="I68" s="198"/>
      <c r="J68" s="143"/>
    </row>
    <row r="69" spans="1:10" s="144" customFormat="1" ht="36" customHeight="1">
      <c r="A69" s="55">
        <v>13</v>
      </c>
      <c r="B69" s="57" t="s">
        <v>164</v>
      </c>
      <c r="C69" s="151">
        <v>280</v>
      </c>
      <c r="D69" s="12" t="s">
        <v>63</v>
      </c>
      <c r="E69" s="11" t="s">
        <v>89</v>
      </c>
      <c r="F69" s="11" t="s">
        <v>89</v>
      </c>
      <c r="G69" s="55" t="s">
        <v>67</v>
      </c>
      <c r="H69" s="55"/>
      <c r="I69" s="198"/>
      <c r="J69" s="143"/>
    </row>
    <row r="70" spans="1:10" s="144" customFormat="1" ht="19.5" customHeight="1">
      <c r="A70" s="55">
        <v>14</v>
      </c>
      <c r="B70" s="74" t="s">
        <v>166</v>
      </c>
      <c r="C70" s="171">
        <v>19051.35</v>
      </c>
      <c r="D70" s="12" t="s">
        <v>63</v>
      </c>
      <c r="E70" s="11" t="s">
        <v>167</v>
      </c>
      <c r="F70" s="11" t="s">
        <v>167</v>
      </c>
      <c r="G70" s="55" t="s">
        <v>67</v>
      </c>
      <c r="H70" s="55"/>
      <c r="I70" s="198"/>
      <c r="J70" s="143"/>
    </row>
    <row r="71" spans="1:10" s="144" customFormat="1" ht="19.5" customHeight="1">
      <c r="A71" s="55">
        <v>15</v>
      </c>
      <c r="B71" s="74" t="s">
        <v>86</v>
      </c>
      <c r="C71" s="151">
        <v>840</v>
      </c>
      <c r="D71" s="12" t="s">
        <v>63</v>
      </c>
      <c r="E71" s="11" t="s">
        <v>89</v>
      </c>
      <c r="F71" s="11" t="s">
        <v>89</v>
      </c>
      <c r="G71" s="55" t="s">
        <v>67</v>
      </c>
      <c r="H71" s="55"/>
      <c r="I71" s="198"/>
      <c r="J71" s="143"/>
    </row>
    <row r="72" spans="1:10" s="144" customFormat="1" ht="19.5" customHeight="1">
      <c r="A72" s="55">
        <v>16</v>
      </c>
      <c r="B72" s="74" t="s">
        <v>86</v>
      </c>
      <c r="C72" s="151">
        <v>560</v>
      </c>
      <c r="D72" s="12" t="s">
        <v>63</v>
      </c>
      <c r="E72" s="11" t="s">
        <v>85</v>
      </c>
      <c r="F72" s="11" t="s">
        <v>85</v>
      </c>
      <c r="G72" s="55" t="s">
        <v>67</v>
      </c>
      <c r="H72" s="55"/>
      <c r="I72" s="198"/>
      <c r="J72" s="143"/>
    </row>
    <row r="73" spans="1:10" s="144" customFormat="1" ht="19.5" customHeight="1">
      <c r="A73" s="55"/>
      <c r="B73" s="202"/>
      <c r="C73" s="267">
        <f>SUM(C57:C72)</f>
        <v>94138.87999999998</v>
      </c>
      <c r="D73" s="203"/>
      <c r="E73" s="205"/>
      <c r="F73" s="204"/>
      <c r="G73" s="55"/>
      <c r="H73" s="12"/>
      <c r="I73" s="198"/>
      <c r="J73" s="143"/>
    </row>
    <row r="74" spans="1:10" s="144" customFormat="1" ht="19.5" customHeight="1">
      <c r="A74" s="55">
        <v>1</v>
      </c>
      <c r="B74" s="12" t="s">
        <v>139</v>
      </c>
      <c r="C74" s="173">
        <v>6950</v>
      </c>
      <c r="D74" s="12" t="s">
        <v>63</v>
      </c>
      <c r="E74" s="11" t="s">
        <v>141</v>
      </c>
      <c r="F74" s="11" t="s">
        <v>141</v>
      </c>
      <c r="G74" s="201" t="s">
        <v>67</v>
      </c>
      <c r="H74" s="55"/>
      <c r="I74" s="198"/>
      <c r="J74" s="143"/>
    </row>
    <row r="75" spans="1:10" s="144" customFormat="1" ht="33.75" customHeight="1">
      <c r="A75" s="55">
        <v>2</v>
      </c>
      <c r="B75" s="57" t="s">
        <v>142</v>
      </c>
      <c r="C75" s="173">
        <v>7000</v>
      </c>
      <c r="D75" s="12" t="s">
        <v>63</v>
      </c>
      <c r="E75" s="11" t="s">
        <v>141</v>
      </c>
      <c r="F75" s="11" t="s">
        <v>141</v>
      </c>
      <c r="G75" s="55" t="s">
        <v>67</v>
      </c>
      <c r="H75" s="56"/>
      <c r="I75" s="142"/>
      <c r="J75" s="143"/>
    </row>
    <row r="76" spans="1:10" s="144" customFormat="1" ht="19.5" customHeight="1">
      <c r="A76" s="55">
        <v>3</v>
      </c>
      <c r="B76" s="12" t="s">
        <v>143</v>
      </c>
      <c r="C76" s="162">
        <v>3161.85</v>
      </c>
      <c r="D76" s="12" t="s">
        <v>63</v>
      </c>
      <c r="E76" s="12" t="s">
        <v>91</v>
      </c>
      <c r="F76" s="12" t="s">
        <v>91</v>
      </c>
      <c r="G76" s="55" t="s">
        <v>67</v>
      </c>
      <c r="H76" s="56"/>
      <c r="I76" s="142"/>
      <c r="J76" s="143"/>
    </row>
    <row r="77" spans="1:10" s="144" customFormat="1" ht="19.5" customHeight="1">
      <c r="A77" s="55">
        <v>4</v>
      </c>
      <c r="B77" s="11" t="s">
        <v>144</v>
      </c>
      <c r="C77" s="162">
        <v>6878.07</v>
      </c>
      <c r="D77" s="12" t="s">
        <v>63</v>
      </c>
      <c r="E77" s="11" t="s">
        <v>145</v>
      </c>
      <c r="F77" s="11" t="s">
        <v>145</v>
      </c>
      <c r="G77" s="55" t="s">
        <v>67</v>
      </c>
      <c r="H77" s="56"/>
      <c r="I77" s="142"/>
      <c r="J77" s="143"/>
    </row>
    <row r="78" spans="1:10" ht="17.25" customHeight="1">
      <c r="A78" s="55">
        <v>5</v>
      </c>
      <c r="B78" s="11" t="s">
        <v>140</v>
      </c>
      <c r="C78" s="151">
        <v>890</v>
      </c>
      <c r="D78" s="12" t="s">
        <v>63</v>
      </c>
      <c r="E78" s="12" t="s">
        <v>146</v>
      </c>
      <c r="F78" s="12" t="s">
        <v>146</v>
      </c>
      <c r="G78" s="55" t="s">
        <v>67</v>
      </c>
      <c r="H78" s="56"/>
      <c r="I78" s="54"/>
      <c r="J78" s="9"/>
    </row>
    <row r="79" spans="1:10" ht="17.25" customHeight="1">
      <c r="A79" s="56">
        <v>6</v>
      </c>
      <c r="B79" s="12" t="s">
        <v>147</v>
      </c>
      <c r="C79" s="171">
        <v>7786.39</v>
      </c>
      <c r="D79" s="12" t="s">
        <v>63</v>
      </c>
      <c r="E79" s="11" t="s">
        <v>91</v>
      </c>
      <c r="F79" s="11" t="s">
        <v>91</v>
      </c>
      <c r="G79" s="55" t="s">
        <v>67</v>
      </c>
      <c r="H79" s="56"/>
      <c r="I79" s="54"/>
      <c r="J79" s="9"/>
    </row>
    <row r="80" spans="1:10" ht="17.25" customHeight="1">
      <c r="A80" s="55">
        <v>7</v>
      </c>
      <c r="B80" s="157" t="s">
        <v>94</v>
      </c>
      <c r="C80" s="169">
        <v>8817.87</v>
      </c>
      <c r="D80" s="111" t="s">
        <v>63</v>
      </c>
      <c r="E80" s="11" t="s">
        <v>91</v>
      </c>
      <c r="F80" s="11" t="s">
        <v>91</v>
      </c>
      <c r="G80" s="55" t="s">
        <v>67</v>
      </c>
      <c r="H80" s="56"/>
      <c r="I80" s="54"/>
      <c r="J80" s="9"/>
    </row>
    <row r="81" spans="1:10" ht="17.25" customHeight="1">
      <c r="A81" s="95">
        <v>8</v>
      </c>
      <c r="B81" s="111" t="s">
        <v>93</v>
      </c>
      <c r="C81" s="200">
        <v>12000</v>
      </c>
      <c r="D81" s="111" t="s">
        <v>63</v>
      </c>
      <c r="E81" s="199" t="s">
        <v>92</v>
      </c>
      <c r="F81" s="199" t="s">
        <v>92</v>
      </c>
      <c r="G81" s="95" t="s">
        <v>67</v>
      </c>
      <c r="H81" s="92"/>
      <c r="I81" s="54"/>
      <c r="J81" s="9"/>
    </row>
    <row r="82" spans="1:10" ht="17.25" customHeight="1">
      <c r="A82" s="55">
        <v>9</v>
      </c>
      <c r="B82" s="12" t="s">
        <v>147</v>
      </c>
      <c r="C82" s="171">
        <v>3199.3</v>
      </c>
      <c r="D82" s="12" t="s">
        <v>63</v>
      </c>
      <c r="E82" s="11" t="s">
        <v>91</v>
      </c>
      <c r="F82" s="11" t="s">
        <v>91</v>
      </c>
      <c r="G82" s="55" t="s">
        <v>67</v>
      </c>
      <c r="H82" s="56"/>
      <c r="I82" s="54"/>
      <c r="J82" s="9"/>
    </row>
    <row r="83" spans="1:10" ht="17.25" customHeight="1">
      <c r="A83" s="55">
        <v>10</v>
      </c>
      <c r="B83" s="55" t="s">
        <v>149</v>
      </c>
      <c r="C83" s="122">
        <v>4623.47</v>
      </c>
      <c r="D83" s="12" t="s">
        <v>63</v>
      </c>
      <c r="E83" s="11" t="s">
        <v>91</v>
      </c>
      <c r="F83" s="11" t="s">
        <v>91</v>
      </c>
      <c r="G83" s="55" t="s">
        <v>67</v>
      </c>
      <c r="H83" s="56"/>
      <c r="I83" s="54"/>
      <c r="J83" s="9"/>
    </row>
    <row r="84" spans="1:9" ht="19.5" customHeight="1">
      <c r="A84" s="55">
        <v>11</v>
      </c>
      <c r="B84" s="12" t="s">
        <v>148</v>
      </c>
      <c r="C84" s="118">
        <v>53500</v>
      </c>
      <c r="D84" s="167" t="s">
        <v>63</v>
      </c>
      <c r="E84" s="111" t="s">
        <v>150</v>
      </c>
      <c r="F84" s="111" t="s">
        <v>150</v>
      </c>
      <c r="G84" s="55" t="s">
        <v>67</v>
      </c>
      <c r="H84" s="55"/>
      <c r="I84" s="59"/>
    </row>
    <row r="85" spans="1:9" ht="19.5" customHeight="1">
      <c r="A85" s="103">
        <v>12</v>
      </c>
      <c r="B85" s="95" t="s">
        <v>151</v>
      </c>
      <c r="C85" s="169">
        <v>4950.89</v>
      </c>
      <c r="D85" s="111" t="s">
        <v>63</v>
      </c>
      <c r="E85" s="11" t="s">
        <v>91</v>
      </c>
      <c r="F85" s="11" t="s">
        <v>91</v>
      </c>
      <c r="G85" s="55" t="s">
        <v>67</v>
      </c>
      <c r="H85" s="55"/>
      <c r="I85" s="59"/>
    </row>
    <row r="86" spans="1:9" ht="19.5" customHeight="1">
      <c r="A86" s="55">
        <v>13</v>
      </c>
      <c r="B86" s="12" t="s">
        <v>152</v>
      </c>
      <c r="C86" s="173">
        <v>4708</v>
      </c>
      <c r="D86" s="12" t="s">
        <v>63</v>
      </c>
      <c r="E86" s="11" t="s">
        <v>153</v>
      </c>
      <c r="F86" s="11" t="s">
        <v>153</v>
      </c>
      <c r="G86" s="55" t="s">
        <v>67</v>
      </c>
      <c r="H86" s="55"/>
      <c r="I86" s="59"/>
    </row>
    <row r="87" spans="1:9" ht="19.5" customHeight="1">
      <c r="A87" s="58">
        <v>14</v>
      </c>
      <c r="B87" s="12" t="s">
        <v>154</v>
      </c>
      <c r="C87" s="118">
        <v>26750</v>
      </c>
      <c r="D87" s="12" t="s">
        <v>63</v>
      </c>
      <c r="E87" s="12" t="s">
        <v>155</v>
      </c>
      <c r="F87" s="12" t="s">
        <v>155</v>
      </c>
      <c r="G87" s="55" t="s">
        <v>67</v>
      </c>
      <c r="H87" s="55"/>
      <c r="I87" s="59"/>
    </row>
    <row r="88" spans="1:9" ht="19.5" customHeight="1">
      <c r="A88" s="103"/>
      <c r="B88" s="55"/>
      <c r="C88" s="145">
        <f>SUM(C74:C87)</f>
        <v>151215.84000000003</v>
      </c>
      <c r="D88" s="55"/>
      <c r="E88" s="55"/>
      <c r="F88" s="55"/>
      <c r="G88" s="55"/>
      <c r="H88" s="94"/>
      <c r="I88" s="59"/>
    </row>
    <row r="89" spans="1:9" ht="71.25" customHeight="1">
      <c r="A89" s="103">
        <v>1</v>
      </c>
      <c r="B89" s="134" t="s">
        <v>171</v>
      </c>
      <c r="C89" s="126">
        <v>76700</v>
      </c>
      <c r="D89" s="12" t="s">
        <v>63</v>
      </c>
      <c r="E89" s="12" t="s">
        <v>172</v>
      </c>
      <c r="F89" s="12" t="s">
        <v>172</v>
      </c>
      <c r="G89" s="12" t="s">
        <v>72</v>
      </c>
      <c r="H89" s="56" t="s">
        <v>13</v>
      </c>
      <c r="I89" s="59"/>
    </row>
    <row r="90" spans="1:9" ht="50.25" customHeight="1">
      <c r="A90" s="55">
        <v>2</v>
      </c>
      <c r="B90" s="134" t="s">
        <v>173</v>
      </c>
      <c r="C90" s="126">
        <v>37350</v>
      </c>
      <c r="D90" s="12" t="s">
        <v>63</v>
      </c>
      <c r="E90" s="12" t="s">
        <v>168</v>
      </c>
      <c r="F90" s="12" t="s">
        <v>168</v>
      </c>
      <c r="G90" s="12" t="s">
        <v>72</v>
      </c>
      <c r="H90" s="55"/>
      <c r="I90" s="54"/>
    </row>
    <row r="91" spans="1:9" ht="70.5" customHeight="1">
      <c r="A91" s="55">
        <v>3</v>
      </c>
      <c r="B91" s="134" t="s">
        <v>174</v>
      </c>
      <c r="C91" s="126">
        <v>74000</v>
      </c>
      <c r="D91" s="12" t="s">
        <v>63</v>
      </c>
      <c r="E91" s="12" t="s">
        <v>169</v>
      </c>
      <c r="F91" s="12" t="s">
        <v>169</v>
      </c>
      <c r="G91" s="12" t="s">
        <v>72</v>
      </c>
      <c r="H91" s="56"/>
      <c r="I91" s="54"/>
    </row>
    <row r="92" spans="1:9" ht="71.25" customHeight="1">
      <c r="A92" s="55">
        <v>4</v>
      </c>
      <c r="B92" s="134" t="s">
        <v>175</v>
      </c>
      <c r="C92" s="126">
        <v>32700</v>
      </c>
      <c r="D92" s="12" t="s">
        <v>63</v>
      </c>
      <c r="E92" s="12" t="s">
        <v>170</v>
      </c>
      <c r="F92" s="12" t="s">
        <v>170</v>
      </c>
      <c r="G92" s="12" t="s">
        <v>72</v>
      </c>
      <c r="H92" s="55"/>
      <c r="I92" s="54"/>
    </row>
    <row r="93" spans="1:9" ht="72" customHeight="1">
      <c r="A93" s="55">
        <v>5</v>
      </c>
      <c r="B93" s="134" t="s">
        <v>176</v>
      </c>
      <c r="C93" s="126">
        <v>14700</v>
      </c>
      <c r="D93" s="12" t="s">
        <v>63</v>
      </c>
      <c r="E93" s="12" t="s">
        <v>170</v>
      </c>
      <c r="F93" s="12" t="s">
        <v>170</v>
      </c>
      <c r="G93" s="12" t="s">
        <v>72</v>
      </c>
      <c r="H93" s="56"/>
      <c r="I93" s="54"/>
    </row>
    <row r="94" spans="1:9" ht="21.75" customHeight="1">
      <c r="A94" s="55"/>
      <c r="B94" s="207"/>
      <c r="C94" s="208">
        <f>SUM(C89:C93)</f>
        <v>235450</v>
      </c>
      <c r="D94" s="170"/>
      <c r="E94" s="111"/>
      <c r="F94" s="157"/>
      <c r="G94" s="111"/>
      <c r="H94" s="56"/>
      <c r="I94" s="54"/>
    </row>
    <row r="95" spans="1:9" ht="34.5" customHeight="1">
      <c r="A95" s="55">
        <v>1</v>
      </c>
      <c r="B95" s="57" t="s">
        <v>177</v>
      </c>
      <c r="C95" s="126">
        <v>3200</v>
      </c>
      <c r="D95" s="12" t="s">
        <v>63</v>
      </c>
      <c r="E95" s="12" t="s">
        <v>178</v>
      </c>
      <c r="F95" s="12" t="s">
        <v>178</v>
      </c>
      <c r="G95" s="12" t="s">
        <v>72</v>
      </c>
      <c r="H95" s="55"/>
      <c r="I95" s="54"/>
    </row>
    <row r="96" spans="1:9" ht="39.75" customHeight="1">
      <c r="A96" s="55">
        <v>2</v>
      </c>
      <c r="B96" s="57" t="s">
        <v>179</v>
      </c>
      <c r="C96" s="126">
        <v>32000</v>
      </c>
      <c r="D96" s="12" t="s">
        <v>63</v>
      </c>
      <c r="E96" s="12" t="s">
        <v>180</v>
      </c>
      <c r="F96" s="12" t="s">
        <v>180</v>
      </c>
      <c r="G96" s="12" t="s">
        <v>72</v>
      </c>
      <c r="H96" s="56"/>
      <c r="I96" s="54"/>
    </row>
    <row r="97" spans="1:9" ht="18.75" customHeight="1">
      <c r="A97" s="55"/>
      <c r="B97" s="102"/>
      <c r="C97" s="148">
        <f>SUM(C95:C96)</f>
        <v>35200</v>
      </c>
      <c r="D97" s="147"/>
      <c r="E97" s="95"/>
      <c r="F97" s="95"/>
      <c r="G97" s="95"/>
      <c r="H97" s="56"/>
      <c r="I97" s="54"/>
    </row>
    <row r="98" spans="1:9" ht="18.75" customHeight="1">
      <c r="A98" s="55">
        <v>1</v>
      </c>
      <c r="B98" s="55" t="s">
        <v>182</v>
      </c>
      <c r="C98" s="165">
        <v>3200</v>
      </c>
      <c r="D98" s="55" t="s">
        <v>63</v>
      </c>
      <c r="E98" s="55" t="s">
        <v>183</v>
      </c>
      <c r="F98" s="176" t="s">
        <v>183</v>
      </c>
      <c r="G98" s="176" t="s">
        <v>67</v>
      </c>
      <c r="H98" s="56" t="s">
        <v>181</v>
      </c>
      <c r="I98" s="54"/>
    </row>
    <row r="99" spans="1:9" ht="18.75" customHeight="1">
      <c r="A99" s="55">
        <v>2</v>
      </c>
      <c r="B99" s="55" t="s">
        <v>182</v>
      </c>
      <c r="C99" s="209">
        <v>7682.6</v>
      </c>
      <c r="D99" s="55" t="s">
        <v>63</v>
      </c>
      <c r="E99" s="55" t="s">
        <v>184</v>
      </c>
      <c r="F99" s="55" t="s">
        <v>184</v>
      </c>
      <c r="G99" s="176" t="s">
        <v>67</v>
      </c>
      <c r="H99" s="56"/>
      <c r="I99" s="54"/>
    </row>
    <row r="100" spans="1:9" ht="17.25" customHeight="1">
      <c r="A100" s="55">
        <v>3</v>
      </c>
      <c r="B100" s="55" t="s">
        <v>182</v>
      </c>
      <c r="C100" s="165">
        <v>8090</v>
      </c>
      <c r="D100" s="55" t="s">
        <v>63</v>
      </c>
      <c r="E100" s="55" t="s">
        <v>185</v>
      </c>
      <c r="F100" s="55" t="s">
        <v>185</v>
      </c>
      <c r="G100" s="176" t="s">
        <v>67</v>
      </c>
      <c r="H100" s="56"/>
      <c r="I100" s="54"/>
    </row>
    <row r="101" spans="1:9" ht="17.25" customHeight="1">
      <c r="A101" s="55">
        <v>4</v>
      </c>
      <c r="B101" s="55" t="s">
        <v>182</v>
      </c>
      <c r="C101" s="165">
        <v>3000</v>
      </c>
      <c r="D101" s="55" t="s">
        <v>63</v>
      </c>
      <c r="E101" s="55" t="s">
        <v>186</v>
      </c>
      <c r="F101" s="55" t="s">
        <v>186</v>
      </c>
      <c r="G101" s="176" t="s">
        <v>67</v>
      </c>
      <c r="H101" s="56"/>
      <c r="I101" s="54"/>
    </row>
    <row r="102" spans="1:9" ht="15">
      <c r="A102" s="103">
        <v>5</v>
      </c>
      <c r="B102" s="55" t="s">
        <v>182</v>
      </c>
      <c r="C102" s="165">
        <v>33100</v>
      </c>
      <c r="D102" s="55" t="s">
        <v>63</v>
      </c>
      <c r="E102" s="55" t="s">
        <v>187</v>
      </c>
      <c r="F102" s="55" t="s">
        <v>187</v>
      </c>
      <c r="G102" s="176" t="s">
        <v>67</v>
      </c>
      <c r="H102" s="56"/>
      <c r="I102" s="54"/>
    </row>
    <row r="103" spans="1:9" ht="15">
      <c r="A103" s="103">
        <v>6</v>
      </c>
      <c r="B103" s="55" t="s">
        <v>182</v>
      </c>
      <c r="C103" s="209">
        <v>4812.86</v>
      </c>
      <c r="D103" s="55" t="s">
        <v>63</v>
      </c>
      <c r="E103" s="55" t="s">
        <v>188</v>
      </c>
      <c r="F103" s="55" t="s">
        <v>188</v>
      </c>
      <c r="G103" s="176" t="s">
        <v>67</v>
      </c>
      <c r="H103" s="56"/>
      <c r="I103" s="54"/>
    </row>
    <row r="104" spans="1:9" ht="15.75" customHeight="1">
      <c r="A104" s="55">
        <v>7</v>
      </c>
      <c r="B104" s="55" t="s">
        <v>182</v>
      </c>
      <c r="C104" s="165">
        <v>98000</v>
      </c>
      <c r="D104" s="55" t="s">
        <v>63</v>
      </c>
      <c r="E104" s="55" t="s">
        <v>189</v>
      </c>
      <c r="F104" s="55" t="s">
        <v>189</v>
      </c>
      <c r="G104" s="176" t="s">
        <v>67</v>
      </c>
      <c r="H104" s="56"/>
      <c r="I104" s="59"/>
    </row>
    <row r="105" spans="1:9" ht="15" customHeight="1">
      <c r="A105" s="103">
        <v>8</v>
      </c>
      <c r="B105" s="55" t="s">
        <v>182</v>
      </c>
      <c r="C105" s="165">
        <v>4815</v>
      </c>
      <c r="D105" s="55" t="s">
        <v>63</v>
      </c>
      <c r="E105" s="55" t="s">
        <v>190</v>
      </c>
      <c r="F105" s="55" t="s">
        <v>190</v>
      </c>
      <c r="G105" s="176" t="s">
        <v>67</v>
      </c>
      <c r="H105" s="56"/>
      <c r="I105" s="59"/>
    </row>
    <row r="106" spans="1:9" ht="15" customHeight="1">
      <c r="A106" s="55">
        <v>9</v>
      </c>
      <c r="B106" s="55" t="s">
        <v>182</v>
      </c>
      <c r="C106" s="165">
        <v>5136</v>
      </c>
      <c r="D106" s="55" t="s">
        <v>63</v>
      </c>
      <c r="E106" s="55" t="s">
        <v>190</v>
      </c>
      <c r="F106" s="55" t="s">
        <v>190</v>
      </c>
      <c r="G106" s="176" t="s">
        <v>67</v>
      </c>
      <c r="H106" s="55"/>
      <c r="I106" s="54"/>
    </row>
    <row r="107" spans="1:9" ht="15" customHeight="1">
      <c r="A107" s="55">
        <v>10</v>
      </c>
      <c r="B107" s="55" t="s">
        <v>182</v>
      </c>
      <c r="C107" s="165">
        <v>4980</v>
      </c>
      <c r="D107" s="55" t="s">
        <v>63</v>
      </c>
      <c r="E107" s="55" t="s">
        <v>191</v>
      </c>
      <c r="F107" s="55" t="s">
        <v>191</v>
      </c>
      <c r="G107" s="176" t="s">
        <v>67</v>
      </c>
      <c r="H107" s="32"/>
      <c r="I107" s="54"/>
    </row>
    <row r="108" spans="1:9" ht="17.25" customHeight="1">
      <c r="A108" s="55">
        <v>11</v>
      </c>
      <c r="B108" s="55" t="s">
        <v>192</v>
      </c>
      <c r="C108" s="211">
        <v>8641.64</v>
      </c>
      <c r="D108" s="55" t="s">
        <v>63</v>
      </c>
      <c r="E108" s="55" t="s">
        <v>193</v>
      </c>
      <c r="F108" s="55" t="s">
        <v>193</v>
      </c>
      <c r="G108" s="176" t="s">
        <v>67</v>
      </c>
      <c r="H108" s="56"/>
      <c r="I108" s="54"/>
    </row>
    <row r="109" spans="1:9" ht="19.5" customHeight="1">
      <c r="A109" s="55">
        <v>12</v>
      </c>
      <c r="B109" s="55" t="s">
        <v>182</v>
      </c>
      <c r="C109" s="107">
        <v>16906</v>
      </c>
      <c r="D109" s="55" t="s">
        <v>63</v>
      </c>
      <c r="E109" s="55" t="s">
        <v>194</v>
      </c>
      <c r="F109" s="55" t="s">
        <v>194</v>
      </c>
      <c r="G109" s="176" t="s">
        <v>67</v>
      </c>
      <c r="H109" s="56"/>
      <c r="I109" s="54"/>
    </row>
    <row r="110" spans="1:9" ht="16.5" customHeight="1">
      <c r="A110" s="55">
        <v>13</v>
      </c>
      <c r="B110" s="55" t="s">
        <v>182</v>
      </c>
      <c r="C110" s="107">
        <v>2996</v>
      </c>
      <c r="D110" s="55" t="s">
        <v>63</v>
      </c>
      <c r="E110" s="55" t="s">
        <v>194</v>
      </c>
      <c r="F110" s="55" t="s">
        <v>194</v>
      </c>
      <c r="G110" s="176" t="s">
        <v>67</v>
      </c>
      <c r="H110" s="56"/>
      <c r="I110" s="54"/>
    </row>
    <row r="111" spans="1:9" ht="18" customHeight="1">
      <c r="A111" s="103">
        <v>14</v>
      </c>
      <c r="B111" s="55" t="s">
        <v>182</v>
      </c>
      <c r="C111" s="107">
        <v>6400</v>
      </c>
      <c r="D111" s="55" t="s">
        <v>63</v>
      </c>
      <c r="E111" s="55" t="s">
        <v>185</v>
      </c>
      <c r="F111" s="55" t="s">
        <v>185</v>
      </c>
      <c r="G111" s="176" t="s">
        <v>67</v>
      </c>
      <c r="H111" s="55"/>
      <c r="I111" s="54"/>
    </row>
    <row r="112" spans="1:9" ht="15.75" customHeight="1">
      <c r="A112" s="103">
        <v>15</v>
      </c>
      <c r="B112" s="55" t="s">
        <v>182</v>
      </c>
      <c r="C112" s="107">
        <v>4700</v>
      </c>
      <c r="D112" s="55" t="s">
        <v>63</v>
      </c>
      <c r="E112" s="55" t="s">
        <v>191</v>
      </c>
      <c r="F112" s="55" t="s">
        <v>191</v>
      </c>
      <c r="G112" s="176" t="s">
        <v>67</v>
      </c>
      <c r="H112" s="56"/>
      <c r="I112" s="54"/>
    </row>
    <row r="113" spans="1:9" ht="20.25" customHeight="1">
      <c r="A113" s="103">
        <v>16</v>
      </c>
      <c r="B113" s="55" t="s">
        <v>182</v>
      </c>
      <c r="C113" s="107">
        <v>2140</v>
      </c>
      <c r="D113" s="55" t="s">
        <v>63</v>
      </c>
      <c r="E113" s="55" t="s">
        <v>195</v>
      </c>
      <c r="F113" s="55" t="s">
        <v>195</v>
      </c>
      <c r="G113" s="176" t="s">
        <v>67</v>
      </c>
      <c r="H113" s="56"/>
      <c r="I113" s="54"/>
    </row>
    <row r="114" spans="1:9" ht="18.75" customHeight="1">
      <c r="A114" s="103">
        <v>17</v>
      </c>
      <c r="B114" s="55" t="s">
        <v>182</v>
      </c>
      <c r="C114" s="107">
        <v>5946</v>
      </c>
      <c r="D114" s="55" t="s">
        <v>63</v>
      </c>
      <c r="E114" s="55" t="s">
        <v>196</v>
      </c>
      <c r="F114" s="55" t="s">
        <v>196</v>
      </c>
      <c r="G114" s="176" t="s">
        <v>67</v>
      </c>
      <c r="H114" s="56"/>
      <c r="I114" s="54"/>
    </row>
    <row r="115" spans="1:9" ht="20.25" customHeight="1">
      <c r="A115" s="103">
        <v>18</v>
      </c>
      <c r="B115" s="55" t="s">
        <v>182</v>
      </c>
      <c r="C115" s="107">
        <v>33063</v>
      </c>
      <c r="D115" s="55" t="s">
        <v>63</v>
      </c>
      <c r="E115" s="55" t="s">
        <v>197</v>
      </c>
      <c r="F115" s="55" t="s">
        <v>197</v>
      </c>
      <c r="G115" s="176" t="s">
        <v>67</v>
      </c>
      <c r="H115" s="56"/>
      <c r="I115" s="54"/>
    </row>
    <row r="116" spans="1:9" ht="19.5" customHeight="1">
      <c r="A116" s="55">
        <v>19</v>
      </c>
      <c r="B116" s="55" t="s">
        <v>182</v>
      </c>
      <c r="C116" s="211">
        <v>2182.8</v>
      </c>
      <c r="D116" s="55" t="s">
        <v>63</v>
      </c>
      <c r="E116" s="55" t="s">
        <v>198</v>
      </c>
      <c r="F116" s="55" t="s">
        <v>198</v>
      </c>
      <c r="G116" s="176" t="s">
        <v>67</v>
      </c>
      <c r="H116" s="152"/>
      <c r="I116" s="54"/>
    </row>
    <row r="117" spans="1:9" ht="20.25" customHeight="1">
      <c r="A117" s="103">
        <v>20</v>
      </c>
      <c r="B117" s="55" t="s">
        <v>182</v>
      </c>
      <c r="C117" s="107">
        <v>6900</v>
      </c>
      <c r="D117" s="55" t="s">
        <v>63</v>
      </c>
      <c r="E117" s="55" t="s">
        <v>199</v>
      </c>
      <c r="F117" s="55" t="s">
        <v>199</v>
      </c>
      <c r="G117" s="176" t="s">
        <v>67</v>
      </c>
      <c r="H117" s="56"/>
      <c r="I117" s="54"/>
    </row>
    <row r="118" spans="1:9" ht="17.25" customHeight="1">
      <c r="A118" s="103">
        <v>21</v>
      </c>
      <c r="B118" s="55" t="s">
        <v>182</v>
      </c>
      <c r="C118" s="120">
        <v>1284</v>
      </c>
      <c r="D118" s="55" t="s">
        <v>63</v>
      </c>
      <c r="E118" s="55" t="s">
        <v>200</v>
      </c>
      <c r="F118" s="55" t="s">
        <v>200</v>
      </c>
      <c r="G118" s="176" t="s">
        <v>67</v>
      </c>
      <c r="H118" s="56"/>
      <c r="I118" s="54"/>
    </row>
    <row r="119" spans="1:9" ht="17.25" customHeight="1">
      <c r="A119" s="103">
        <v>22</v>
      </c>
      <c r="B119" s="55" t="s">
        <v>182</v>
      </c>
      <c r="C119" s="120">
        <v>16681.3</v>
      </c>
      <c r="D119" s="55" t="s">
        <v>63</v>
      </c>
      <c r="E119" s="55" t="s">
        <v>195</v>
      </c>
      <c r="F119" s="55" t="s">
        <v>195</v>
      </c>
      <c r="G119" s="176" t="s">
        <v>67</v>
      </c>
      <c r="H119" s="56"/>
      <c r="I119" s="54"/>
    </row>
    <row r="120" spans="1:9" ht="17.25" customHeight="1">
      <c r="A120" s="103">
        <v>23</v>
      </c>
      <c r="B120" s="55" t="s">
        <v>182</v>
      </c>
      <c r="C120" s="120">
        <v>8300</v>
      </c>
      <c r="D120" s="55" t="s">
        <v>63</v>
      </c>
      <c r="E120" s="55" t="s">
        <v>201</v>
      </c>
      <c r="F120" s="55" t="s">
        <v>201</v>
      </c>
      <c r="G120" s="176" t="s">
        <v>67</v>
      </c>
      <c r="H120" s="56"/>
      <c r="I120" s="54"/>
    </row>
    <row r="121" spans="1:9" ht="17.25" customHeight="1">
      <c r="A121" s="55">
        <v>24</v>
      </c>
      <c r="B121" s="55" t="s">
        <v>182</v>
      </c>
      <c r="C121" s="120">
        <v>2900</v>
      </c>
      <c r="D121" s="55" t="s">
        <v>63</v>
      </c>
      <c r="E121" s="55" t="s">
        <v>202</v>
      </c>
      <c r="F121" s="55" t="s">
        <v>202</v>
      </c>
      <c r="G121" s="176" t="s">
        <v>67</v>
      </c>
      <c r="H121" s="56"/>
      <c r="I121" s="54"/>
    </row>
    <row r="122" spans="1:9" ht="17.25" customHeight="1">
      <c r="A122" s="103">
        <v>25</v>
      </c>
      <c r="B122" s="55" t="s">
        <v>182</v>
      </c>
      <c r="C122" s="120">
        <v>7200</v>
      </c>
      <c r="D122" s="55" t="s">
        <v>63</v>
      </c>
      <c r="E122" s="55" t="s">
        <v>203</v>
      </c>
      <c r="F122" s="55" t="s">
        <v>203</v>
      </c>
      <c r="G122" s="176" t="s">
        <v>67</v>
      </c>
      <c r="H122" s="56"/>
      <c r="I122" s="54"/>
    </row>
    <row r="123" spans="1:9" ht="17.25" customHeight="1">
      <c r="A123" s="103">
        <v>26</v>
      </c>
      <c r="B123" s="55" t="s">
        <v>182</v>
      </c>
      <c r="C123" s="120">
        <v>8560</v>
      </c>
      <c r="D123" s="55" t="s">
        <v>63</v>
      </c>
      <c r="E123" s="55" t="s">
        <v>204</v>
      </c>
      <c r="F123" s="55" t="s">
        <v>204</v>
      </c>
      <c r="G123" s="176" t="s">
        <v>67</v>
      </c>
      <c r="H123" s="56"/>
      <c r="I123" s="54"/>
    </row>
    <row r="124" spans="1:9" ht="17.25" customHeight="1">
      <c r="A124" s="103">
        <v>27</v>
      </c>
      <c r="B124" s="55" t="s">
        <v>182</v>
      </c>
      <c r="C124" s="120">
        <v>3424</v>
      </c>
      <c r="D124" s="55" t="s">
        <v>63</v>
      </c>
      <c r="E124" s="55" t="s">
        <v>195</v>
      </c>
      <c r="F124" s="55" t="s">
        <v>195</v>
      </c>
      <c r="G124" s="176" t="s">
        <v>67</v>
      </c>
      <c r="H124" s="56"/>
      <c r="I124" s="54"/>
    </row>
    <row r="125" spans="1:9" ht="17.25" customHeight="1">
      <c r="A125" s="55">
        <v>28</v>
      </c>
      <c r="B125" s="55" t="s">
        <v>192</v>
      </c>
      <c r="C125" s="120">
        <v>2400</v>
      </c>
      <c r="D125" s="55" t="s">
        <v>63</v>
      </c>
      <c r="E125" s="55" t="s">
        <v>205</v>
      </c>
      <c r="F125" s="55" t="s">
        <v>205</v>
      </c>
      <c r="G125" s="176" t="s">
        <v>67</v>
      </c>
      <c r="H125" s="56"/>
      <c r="I125" s="54"/>
    </row>
    <row r="126" spans="1:9" ht="17.25" customHeight="1">
      <c r="A126" s="55">
        <v>29</v>
      </c>
      <c r="B126" s="55" t="s">
        <v>192</v>
      </c>
      <c r="C126" s="120">
        <v>19260</v>
      </c>
      <c r="D126" s="55" t="s">
        <v>63</v>
      </c>
      <c r="E126" s="55" t="s">
        <v>206</v>
      </c>
      <c r="F126" s="55" t="s">
        <v>206</v>
      </c>
      <c r="G126" s="176" t="s">
        <v>67</v>
      </c>
      <c r="H126" s="56"/>
      <c r="I126" s="54"/>
    </row>
    <row r="127" spans="1:9" ht="17.25" customHeight="1">
      <c r="A127" s="55">
        <v>30</v>
      </c>
      <c r="B127" s="55" t="s">
        <v>182</v>
      </c>
      <c r="C127" s="120">
        <v>8400</v>
      </c>
      <c r="D127" s="55" t="s">
        <v>63</v>
      </c>
      <c r="E127" s="55" t="s">
        <v>191</v>
      </c>
      <c r="F127" s="55" t="s">
        <v>191</v>
      </c>
      <c r="G127" s="176" t="s">
        <v>67</v>
      </c>
      <c r="H127" s="56"/>
      <c r="I127" s="54"/>
    </row>
    <row r="128" spans="1:9" ht="17.25" customHeight="1">
      <c r="A128" s="55">
        <v>31</v>
      </c>
      <c r="B128" s="55" t="s">
        <v>182</v>
      </c>
      <c r="C128" s="120">
        <v>2899.7</v>
      </c>
      <c r="D128" s="55" t="s">
        <v>63</v>
      </c>
      <c r="E128" s="55" t="s">
        <v>207</v>
      </c>
      <c r="F128" s="55" t="s">
        <v>207</v>
      </c>
      <c r="G128" s="176" t="s">
        <v>67</v>
      </c>
      <c r="H128" s="56"/>
      <c r="I128" s="54"/>
    </row>
    <row r="129" spans="1:9" ht="17.25" customHeight="1">
      <c r="A129" s="55"/>
      <c r="B129" s="156"/>
      <c r="C129" s="268">
        <f>SUM(C98:C128)</f>
        <v>344000.89999999997</v>
      </c>
      <c r="D129" s="155"/>
      <c r="E129" s="155"/>
      <c r="F129" s="155"/>
      <c r="G129" s="154"/>
      <c r="H129" s="56"/>
      <c r="I129" s="54"/>
    </row>
    <row r="130" spans="1:9" ht="17.25" customHeight="1">
      <c r="A130" s="55">
        <v>1</v>
      </c>
      <c r="B130" s="74" t="s">
        <v>208</v>
      </c>
      <c r="C130" s="212">
        <v>900</v>
      </c>
      <c r="D130" s="76" t="s">
        <v>63</v>
      </c>
      <c r="E130" s="12" t="s">
        <v>209</v>
      </c>
      <c r="F130" s="12" t="s">
        <v>209</v>
      </c>
      <c r="G130" s="12" t="s">
        <v>219</v>
      </c>
      <c r="H130" s="55" t="s">
        <v>53</v>
      </c>
      <c r="I130" s="54"/>
    </row>
    <row r="131" spans="1:9" ht="17.25" customHeight="1">
      <c r="A131" s="55">
        <v>2</v>
      </c>
      <c r="B131" s="213" t="s">
        <v>210</v>
      </c>
      <c r="C131" s="212">
        <v>790</v>
      </c>
      <c r="D131" s="76" t="s">
        <v>63</v>
      </c>
      <c r="E131" s="84" t="s">
        <v>82</v>
      </c>
      <c r="F131" s="84" t="s">
        <v>82</v>
      </c>
      <c r="G131" s="12" t="s">
        <v>219</v>
      </c>
      <c r="H131" s="56"/>
      <c r="I131" s="54"/>
    </row>
    <row r="132" spans="1:9" ht="17.25" customHeight="1">
      <c r="A132" s="55">
        <v>3</v>
      </c>
      <c r="B132" s="214" t="s">
        <v>211</v>
      </c>
      <c r="C132" s="215" t="s">
        <v>212</v>
      </c>
      <c r="D132" s="216" t="s">
        <v>63</v>
      </c>
      <c r="E132" s="57" t="s">
        <v>213</v>
      </c>
      <c r="F132" s="57" t="s">
        <v>213</v>
      </c>
      <c r="G132" s="12" t="s">
        <v>219</v>
      </c>
      <c r="H132" s="55"/>
      <c r="I132" s="54"/>
    </row>
    <row r="133" spans="1:9" ht="17.25" customHeight="1">
      <c r="A133" s="103">
        <v>4</v>
      </c>
      <c r="B133" s="134" t="s">
        <v>214</v>
      </c>
      <c r="C133" s="215" t="s">
        <v>215</v>
      </c>
      <c r="D133" s="216" t="s">
        <v>63</v>
      </c>
      <c r="E133" s="12" t="s">
        <v>216</v>
      </c>
      <c r="F133" s="12" t="s">
        <v>216</v>
      </c>
      <c r="G133" s="12" t="s">
        <v>219</v>
      </c>
      <c r="H133" s="56"/>
      <c r="I133" s="54"/>
    </row>
    <row r="134" spans="1:9" ht="17.25" customHeight="1">
      <c r="A134" s="55">
        <v>5</v>
      </c>
      <c r="B134" s="217" t="s">
        <v>217</v>
      </c>
      <c r="C134" s="220">
        <v>1500</v>
      </c>
      <c r="D134" s="218" t="s">
        <v>63</v>
      </c>
      <c r="E134" s="111" t="s">
        <v>218</v>
      </c>
      <c r="F134" s="111" t="s">
        <v>218</v>
      </c>
      <c r="G134" s="12" t="s">
        <v>219</v>
      </c>
      <c r="H134" s="56"/>
      <c r="I134" s="54"/>
    </row>
    <row r="135" spans="1:9" ht="17.25" customHeight="1">
      <c r="A135" s="103">
        <v>6</v>
      </c>
      <c r="B135" s="56" t="s">
        <v>220</v>
      </c>
      <c r="C135" s="115">
        <v>2500</v>
      </c>
      <c r="D135" s="56" t="s">
        <v>63</v>
      </c>
      <c r="E135" s="56" t="s">
        <v>221</v>
      </c>
      <c r="F135" s="89" t="s">
        <v>221</v>
      </c>
      <c r="G135" s="12" t="s">
        <v>219</v>
      </c>
      <c r="H135" s="55"/>
      <c r="I135" s="54"/>
    </row>
    <row r="136" spans="1:9" ht="17.25" customHeight="1">
      <c r="A136" s="103">
        <v>7</v>
      </c>
      <c r="B136" s="56" t="s">
        <v>222</v>
      </c>
      <c r="C136" s="115">
        <v>1150</v>
      </c>
      <c r="D136" s="56" t="s">
        <v>63</v>
      </c>
      <c r="E136" s="56" t="s">
        <v>223</v>
      </c>
      <c r="F136" s="89" t="s">
        <v>223</v>
      </c>
      <c r="G136" s="12" t="s">
        <v>219</v>
      </c>
      <c r="H136" s="55"/>
      <c r="I136" s="54"/>
    </row>
    <row r="137" spans="1:9" ht="17.25" customHeight="1">
      <c r="A137" s="103">
        <v>8</v>
      </c>
      <c r="B137" s="56" t="s">
        <v>224</v>
      </c>
      <c r="C137" s="115">
        <v>10300</v>
      </c>
      <c r="D137" s="56" t="s">
        <v>63</v>
      </c>
      <c r="E137" s="56" t="s">
        <v>225</v>
      </c>
      <c r="F137" s="89" t="s">
        <v>225</v>
      </c>
      <c r="G137" s="12" t="s">
        <v>219</v>
      </c>
      <c r="H137" s="55"/>
      <c r="I137" s="54"/>
    </row>
    <row r="138" spans="1:9" ht="17.25" customHeight="1">
      <c r="A138" s="103">
        <v>9</v>
      </c>
      <c r="B138" s="56" t="s">
        <v>226</v>
      </c>
      <c r="C138" s="114" t="s">
        <v>227</v>
      </c>
      <c r="D138" s="56" t="s">
        <v>63</v>
      </c>
      <c r="E138" s="56" t="s">
        <v>228</v>
      </c>
      <c r="F138" s="89" t="s">
        <v>228</v>
      </c>
      <c r="G138" s="12" t="s">
        <v>219</v>
      </c>
      <c r="H138" s="55"/>
      <c r="I138" s="54"/>
    </row>
    <row r="139" spans="1:9" ht="17.25" customHeight="1">
      <c r="A139" s="103">
        <v>10</v>
      </c>
      <c r="B139" s="92" t="s">
        <v>229</v>
      </c>
      <c r="C139" s="125">
        <v>1500</v>
      </c>
      <c r="D139" s="92" t="s">
        <v>63</v>
      </c>
      <c r="E139" s="92" t="s">
        <v>230</v>
      </c>
      <c r="F139" s="89" t="s">
        <v>230</v>
      </c>
      <c r="G139" s="12" t="s">
        <v>219</v>
      </c>
      <c r="H139" s="55"/>
      <c r="I139" s="54"/>
    </row>
    <row r="140" spans="1:9" ht="21" customHeight="1">
      <c r="A140" s="103">
        <v>11</v>
      </c>
      <c r="B140" s="89" t="s">
        <v>231</v>
      </c>
      <c r="C140" s="115">
        <v>1400</v>
      </c>
      <c r="D140" s="90" t="s">
        <v>63</v>
      </c>
      <c r="E140" s="56" t="s">
        <v>234</v>
      </c>
      <c r="F140" s="56" t="s">
        <v>234</v>
      </c>
      <c r="G140" s="12" t="s">
        <v>219</v>
      </c>
      <c r="H140" s="55"/>
      <c r="I140" s="54"/>
    </row>
    <row r="141" spans="1:9" ht="21" customHeight="1">
      <c r="A141" s="103">
        <v>12</v>
      </c>
      <c r="B141" s="89" t="s">
        <v>232</v>
      </c>
      <c r="C141" s="114">
        <v>540</v>
      </c>
      <c r="D141" s="90" t="s">
        <v>63</v>
      </c>
      <c r="E141" s="56" t="s">
        <v>233</v>
      </c>
      <c r="F141" s="56" t="s">
        <v>233</v>
      </c>
      <c r="G141" s="12" t="s">
        <v>219</v>
      </c>
      <c r="H141" s="55"/>
      <c r="I141" s="54"/>
    </row>
    <row r="142" spans="1:9" ht="21" customHeight="1">
      <c r="A142" s="103">
        <v>13</v>
      </c>
      <c r="B142" s="95" t="s">
        <v>235</v>
      </c>
      <c r="C142" s="125">
        <v>9900</v>
      </c>
      <c r="D142" s="106" t="s">
        <v>63</v>
      </c>
      <c r="E142" s="92" t="s">
        <v>225</v>
      </c>
      <c r="F142" s="56" t="s">
        <v>225</v>
      </c>
      <c r="G142" s="12" t="s">
        <v>219</v>
      </c>
      <c r="H142" s="55"/>
      <c r="I142" s="54"/>
    </row>
    <row r="143" spans="1:9" ht="19.5" customHeight="1">
      <c r="A143" s="103">
        <v>14</v>
      </c>
      <c r="B143" s="224" t="s">
        <v>238</v>
      </c>
      <c r="C143" s="225">
        <v>790</v>
      </c>
      <c r="D143" s="226" t="s">
        <v>63</v>
      </c>
      <c r="E143" s="56" t="s">
        <v>82</v>
      </c>
      <c r="F143" s="56" t="s">
        <v>82</v>
      </c>
      <c r="G143" s="12" t="s">
        <v>219</v>
      </c>
      <c r="H143" s="55"/>
      <c r="I143" s="54"/>
    </row>
    <row r="144" spans="1:9" ht="19.5" customHeight="1">
      <c r="A144" s="103">
        <v>15</v>
      </c>
      <c r="B144" s="224" t="s">
        <v>239</v>
      </c>
      <c r="C144" s="262">
        <v>3528</v>
      </c>
      <c r="D144" s="226" t="s">
        <v>63</v>
      </c>
      <c r="E144" s="56" t="s">
        <v>240</v>
      </c>
      <c r="F144" s="56" t="s">
        <v>240</v>
      </c>
      <c r="G144" s="12" t="s">
        <v>219</v>
      </c>
      <c r="H144" s="55"/>
      <c r="I144" s="54"/>
    </row>
    <row r="145" spans="1:9" ht="19.5" customHeight="1">
      <c r="A145" s="103"/>
      <c r="B145" s="58"/>
      <c r="C145" s="222">
        <f>SUM(C139:C144)</f>
        <v>17658</v>
      </c>
      <c r="D145" s="223"/>
      <c r="E145" s="93"/>
      <c r="F145" s="56"/>
      <c r="G145" s="12"/>
      <c r="H145" s="55"/>
      <c r="I145" s="54"/>
    </row>
    <row r="146" spans="1:9" ht="39.75" customHeight="1">
      <c r="A146" s="105">
        <v>1</v>
      </c>
      <c r="B146" s="228" t="s">
        <v>236</v>
      </c>
      <c r="C146" s="230">
        <v>11000</v>
      </c>
      <c r="D146" s="228" t="s">
        <v>63</v>
      </c>
      <c r="E146" s="221" t="s">
        <v>237</v>
      </c>
      <c r="F146" s="56" t="s">
        <v>237</v>
      </c>
      <c r="G146" s="227" t="s">
        <v>219</v>
      </c>
      <c r="H146" s="55"/>
      <c r="I146" s="54"/>
    </row>
    <row r="147" spans="1:9" ht="34.5">
      <c r="A147" s="103">
        <v>2</v>
      </c>
      <c r="B147" s="56" t="s">
        <v>241</v>
      </c>
      <c r="C147" s="153">
        <v>4388.61</v>
      </c>
      <c r="D147" s="56" t="s">
        <v>63</v>
      </c>
      <c r="E147" s="56" t="s">
        <v>242</v>
      </c>
      <c r="F147" s="56" t="s">
        <v>242</v>
      </c>
      <c r="G147" s="12" t="s">
        <v>219</v>
      </c>
      <c r="H147" s="55"/>
      <c r="I147" s="54"/>
    </row>
    <row r="148" spans="1:9" ht="34.5">
      <c r="A148" s="103">
        <v>3</v>
      </c>
      <c r="B148" s="56" t="s">
        <v>243</v>
      </c>
      <c r="C148" s="153">
        <v>43802.7</v>
      </c>
      <c r="D148" s="56" t="s">
        <v>63</v>
      </c>
      <c r="E148" s="56" t="s">
        <v>244</v>
      </c>
      <c r="F148" s="56" t="s">
        <v>244</v>
      </c>
      <c r="G148" s="12" t="s">
        <v>219</v>
      </c>
      <c r="H148" s="55"/>
      <c r="I148" s="54"/>
    </row>
    <row r="149" spans="1:9" ht="34.5">
      <c r="A149" s="103">
        <v>4</v>
      </c>
      <c r="B149" s="56" t="s">
        <v>245</v>
      </c>
      <c r="C149" s="153">
        <v>44700</v>
      </c>
      <c r="D149" s="56" t="s">
        <v>63</v>
      </c>
      <c r="E149" s="56" t="s">
        <v>246</v>
      </c>
      <c r="F149" s="56" t="s">
        <v>246</v>
      </c>
      <c r="G149" s="12" t="s">
        <v>219</v>
      </c>
      <c r="H149" s="55"/>
      <c r="I149" s="54"/>
    </row>
    <row r="150" spans="1:9" ht="34.5">
      <c r="A150" s="103">
        <v>5</v>
      </c>
      <c r="B150" s="56" t="s">
        <v>247</v>
      </c>
      <c r="C150" s="153">
        <v>31704.64</v>
      </c>
      <c r="D150" s="56" t="s">
        <v>63</v>
      </c>
      <c r="E150" s="56" t="s">
        <v>248</v>
      </c>
      <c r="F150" s="56" t="s">
        <v>248</v>
      </c>
      <c r="G150" s="12" t="s">
        <v>219</v>
      </c>
      <c r="H150" s="55"/>
      <c r="I150" s="54"/>
    </row>
    <row r="151" spans="1:9" ht="18">
      <c r="A151" s="55"/>
      <c r="B151" s="86"/>
      <c r="C151" s="269">
        <f>SUM(C146:C150)</f>
        <v>135595.95</v>
      </c>
      <c r="D151" s="86"/>
      <c r="E151" s="229"/>
      <c r="F151" s="119"/>
      <c r="G151" s="166"/>
      <c r="H151" s="55"/>
      <c r="I151" s="54"/>
    </row>
    <row r="152" spans="1:9" ht="15">
      <c r="A152" s="55">
        <v>1</v>
      </c>
      <c r="B152" s="55" t="s">
        <v>256</v>
      </c>
      <c r="C152" s="165">
        <v>2800</v>
      </c>
      <c r="D152" s="55" t="s">
        <v>63</v>
      </c>
      <c r="E152" s="55" t="s">
        <v>234</v>
      </c>
      <c r="F152" s="55" t="s">
        <v>234</v>
      </c>
      <c r="G152" s="72" t="s">
        <v>272</v>
      </c>
      <c r="H152" s="55" t="s">
        <v>22</v>
      </c>
      <c r="I152" s="54"/>
    </row>
    <row r="153" spans="1:9" ht="15">
      <c r="A153" s="55">
        <v>2</v>
      </c>
      <c r="B153" s="55" t="s">
        <v>257</v>
      </c>
      <c r="C153" s="165">
        <v>1260</v>
      </c>
      <c r="D153" s="55" t="s">
        <v>63</v>
      </c>
      <c r="E153" s="55" t="s">
        <v>82</v>
      </c>
      <c r="F153" s="55" t="s">
        <v>82</v>
      </c>
      <c r="G153" s="72" t="s">
        <v>272</v>
      </c>
      <c r="H153" s="55"/>
      <c r="I153" s="54"/>
    </row>
    <row r="154" spans="1:9" ht="15">
      <c r="A154" s="55">
        <v>3</v>
      </c>
      <c r="B154" s="55" t="s">
        <v>258</v>
      </c>
      <c r="C154" s="233">
        <v>78347.54</v>
      </c>
      <c r="D154" s="55" t="s">
        <v>63</v>
      </c>
      <c r="E154" s="55" t="s">
        <v>259</v>
      </c>
      <c r="F154" s="55" t="s">
        <v>259</v>
      </c>
      <c r="G154" s="72" t="s">
        <v>272</v>
      </c>
      <c r="H154" s="55"/>
      <c r="I154" s="54"/>
    </row>
    <row r="155" spans="1:9" ht="15">
      <c r="A155" s="55">
        <v>4</v>
      </c>
      <c r="B155" s="55" t="s">
        <v>260</v>
      </c>
      <c r="C155" s="232">
        <v>36748.56</v>
      </c>
      <c r="D155" s="55" t="s">
        <v>63</v>
      </c>
      <c r="E155" s="55" t="s">
        <v>261</v>
      </c>
      <c r="F155" s="55" t="s">
        <v>261</v>
      </c>
      <c r="G155" s="72" t="s">
        <v>272</v>
      </c>
      <c r="H155" s="55"/>
      <c r="I155" s="54"/>
    </row>
    <row r="156" spans="1:9" ht="15">
      <c r="A156" s="55">
        <v>5</v>
      </c>
      <c r="B156" s="55" t="s">
        <v>262</v>
      </c>
      <c r="C156" s="165">
        <v>1500</v>
      </c>
      <c r="D156" s="55" t="s">
        <v>63</v>
      </c>
      <c r="E156" s="55" t="s">
        <v>230</v>
      </c>
      <c r="F156" s="55" t="s">
        <v>230</v>
      </c>
      <c r="G156" s="72" t="s">
        <v>272</v>
      </c>
      <c r="H156" s="55"/>
      <c r="I156" s="54"/>
    </row>
    <row r="157" spans="1:9" ht="15">
      <c r="A157" s="55">
        <v>6</v>
      </c>
      <c r="B157" s="55" t="s">
        <v>263</v>
      </c>
      <c r="C157" s="165">
        <v>1000</v>
      </c>
      <c r="D157" s="55" t="s">
        <v>63</v>
      </c>
      <c r="E157" s="55" t="s">
        <v>83</v>
      </c>
      <c r="F157" s="55" t="s">
        <v>83</v>
      </c>
      <c r="G157" s="72" t="s">
        <v>272</v>
      </c>
      <c r="H157" s="55"/>
      <c r="I157" s="54"/>
    </row>
    <row r="158" spans="1:9" ht="15">
      <c r="A158" s="55">
        <v>7</v>
      </c>
      <c r="B158" s="55" t="s">
        <v>264</v>
      </c>
      <c r="C158" s="165">
        <v>94695</v>
      </c>
      <c r="D158" s="55" t="s">
        <v>63</v>
      </c>
      <c r="E158" s="55" t="s">
        <v>265</v>
      </c>
      <c r="F158" s="55" t="s">
        <v>265</v>
      </c>
      <c r="G158" s="72" t="s">
        <v>272</v>
      </c>
      <c r="H158" s="55"/>
      <c r="I158" s="54"/>
    </row>
    <row r="159" spans="1:9" ht="15">
      <c r="A159" s="55">
        <v>8</v>
      </c>
      <c r="B159" s="55" t="s">
        <v>266</v>
      </c>
      <c r="C159" s="165">
        <v>1220</v>
      </c>
      <c r="D159" s="55" t="s">
        <v>63</v>
      </c>
      <c r="E159" s="55" t="s">
        <v>267</v>
      </c>
      <c r="F159" s="55" t="s">
        <v>267</v>
      </c>
      <c r="G159" s="72" t="s">
        <v>272</v>
      </c>
      <c r="H159" s="55"/>
      <c r="I159" s="54"/>
    </row>
    <row r="160" spans="1:9" ht="15">
      <c r="A160" s="55">
        <v>9</v>
      </c>
      <c r="B160" s="55" t="s">
        <v>268</v>
      </c>
      <c r="C160" s="165">
        <v>5000</v>
      </c>
      <c r="D160" s="55" t="s">
        <v>63</v>
      </c>
      <c r="E160" s="55" t="s">
        <v>269</v>
      </c>
      <c r="F160" s="55" t="s">
        <v>269</v>
      </c>
      <c r="G160" s="72" t="s">
        <v>272</v>
      </c>
      <c r="H160" s="55"/>
      <c r="I160" s="54"/>
    </row>
    <row r="161" spans="1:9" ht="15">
      <c r="A161" s="55">
        <v>10</v>
      </c>
      <c r="B161" s="55" t="s">
        <v>270</v>
      </c>
      <c r="C161" s="165">
        <v>8000</v>
      </c>
      <c r="D161" s="55" t="s">
        <v>63</v>
      </c>
      <c r="E161" s="55" t="s">
        <v>269</v>
      </c>
      <c r="F161" s="55" t="s">
        <v>269</v>
      </c>
      <c r="G161" s="72" t="s">
        <v>272</v>
      </c>
      <c r="H161" s="55"/>
      <c r="I161" s="54"/>
    </row>
    <row r="162" spans="1:9" ht="15">
      <c r="A162" s="55">
        <v>11</v>
      </c>
      <c r="B162" s="55" t="s">
        <v>271</v>
      </c>
      <c r="C162" s="165">
        <v>96728</v>
      </c>
      <c r="D162" s="55" t="s">
        <v>63</v>
      </c>
      <c r="E162" s="55" t="s">
        <v>265</v>
      </c>
      <c r="F162" s="55" t="s">
        <v>265</v>
      </c>
      <c r="G162" s="72" t="s">
        <v>272</v>
      </c>
      <c r="H162" s="55"/>
      <c r="I162" s="54"/>
    </row>
    <row r="163" spans="1:9" ht="15">
      <c r="A163" s="55">
        <v>12</v>
      </c>
      <c r="B163" s="55" t="s">
        <v>266</v>
      </c>
      <c r="C163" s="165">
        <v>1000</v>
      </c>
      <c r="D163" s="55" t="s">
        <v>63</v>
      </c>
      <c r="E163" s="55" t="s">
        <v>83</v>
      </c>
      <c r="F163" s="55" t="s">
        <v>83</v>
      </c>
      <c r="G163" s="72" t="s">
        <v>272</v>
      </c>
      <c r="H163" s="55"/>
      <c r="I163" s="54"/>
    </row>
    <row r="164" spans="1:9" ht="15">
      <c r="A164" s="55">
        <v>13</v>
      </c>
      <c r="B164" s="55" t="s">
        <v>263</v>
      </c>
      <c r="C164" s="107">
        <v>1000</v>
      </c>
      <c r="D164" s="55" t="s">
        <v>63</v>
      </c>
      <c r="E164" s="55" t="s">
        <v>83</v>
      </c>
      <c r="F164" s="55" t="s">
        <v>83</v>
      </c>
      <c r="G164" s="72" t="s">
        <v>272</v>
      </c>
      <c r="H164" s="55"/>
      <c r="I164" s="54"/>
    </row>
    <row r="165" spans="1:9" ht="15">
      <c r="A165" s="55"/>
      <c r="B165" s="55"/>
      <c r="C165" s="270">
        <f>SUM(C152:C164)</f>
        <v>329299.1</v>
      </c>
      <c r="D165" s="55"/>
      <c r="E165" s="55"/>
      <c r="F165" s="11"/>
      <c r="G165" s="55"/>
      <c r="H165" s="55"/>
      <c r="I165" s="54"/>
    </row>
    <row r="166" spans="1:9" ht="15">
      <c r="A166" s="55">
        <v>1</v>
      </c>
      <c r="B166" s="55" t="s">
        <v>280</v>
      </c>
      <c r="C166" s="232">
        <v>5145.63</v>
      </c>
      <c r="D166" s="73" t="s">
        <v>63</v>
      </c>
      <c r="E166" s="55" t="s">
        <v>254</v>
      </c>
      <c r="F166" s="55" t="s">
        <v>254</v>
      </c>
      <c r="G166" s="55" t="s">
        <v>272</v>
      </c>
      <c r="H166" s="55"/>
      <c r="I166" s="54"/>
    </row>
    <row r="167" spans="1:9" ht="71.25" customHeight="1">
      <c r="A167" s="55">
        <v>2</v>
      </c>
      <c r="B167" s="56" t="s">
        <v>281</v>
      </c>
      <c r="C167" s="261">
        <v>500000</v>
      </c>
      <c r="D167" s="176" t="s">
        <v>273</v>
      </c>
      <c r="E167" s="176" t="s">
        <v>274</v>
      </c>
      <c r="F167" s="176" t="s">
        <v>274</v>
      </c>
      <c r="G167" s="176" t="s">
        <v>272</v>
      </c>
      <c r="H167" s="55"/>
      <c r="I167" s="54"/>
    </row>
    <row r="168" spans="1:9" ht="36" customHeight="1">
      <c r="A168" s="55">
        <v>3</v>
      </c>
      <c r="B168" s="56" t="s">
        <v>282</v>
      </c>
      <c r="C168" s="165">
        <v>7500</v>
      </c>
      <c r="D168" s="176" t="s">
        <v>63</v>
      </c>
      <c r="E168" s="176" t="s">
        <v>275</v>
      </c>
      <c r="F168" s="176" t="s">
        <v>275</v>
      </c>
      <c r="G168" s="176" t="s">
        <v>272</v>
      </c>
      <c r="H168" s="55"/>
      <c r="I168" s="54"/>
    </row>
    <row r="169" spans="1:9" ht="34.5">
      <c r="A169" s="55">
        <v>4</v>
      </c>
      <c r="B169" s="56" t="s">
        <v>283</v>
      </c>
      <c r="C169" s="165">
        <v>3000</v>
      </c>
      <c r="D169" s="176" t="s">
        <v>63</v>
      </c>
      <c r="E169" s="176" t="s">
        <v>276</v>
      </c>
      <c r="F169" s="176" t="s">
        <v>276</v>
      </c>
      <c r="G169" s="176" t="s">
        <v>272</v>
      </c>
      <c r="H169" s="55"/>
      <c r="I169" s="54"/>
    </row>
    <row r="170" spans="1:9" ht="15">
      <c r="A170" s="55">
        <v>5</v>
      </c>
      <c r="B170" s="55" t="s">
        <v>277</v>
      </c>
      <c r="C170" s="232">
        <v>99510</v>
      </c>
      <c r="D170" s="176" t="s">
        <v>63</v>
      </c>
      <c r="E170" s="176" t="s">
        <v>278</v>
      </c>
      <c r="F170" s="176" t="s">
        <v>278</v>
      </c>
      <c r="G170" s="176" t="s">
        <v>272</v>
      </c>
      <c r="H170" s="55"/>
      <c r="I170" s="54"/>
    </row>
    <row r="171" spans="1:9" ht="34.5">
      <c r="A171" s="55">
        <v>6</v>
      </c>
      <c r="B171" s="56" t="s">
        <v>284</v>
      </c>
      <c r="C171" s="232">
        <v>7255.67</v>
      </c>
      <c r="D171" s="176" t="s">
        <v>63</v>
      </c>
      <c r="E171" s="176" t="s">
        <v>254</v>
      </c>
      <c r="F171" s="176" t="s">
        <v>254</v>
      </c>
      <c r="G171" s="176" t="s">
        <v>272</v>
      </c>
      <c r="H171" s="55"/>
      <c r="I171" s="54"/>
    </row>
    <row r="172" spans="1:9" ht="15">
      <c r="A172" s="55">
        <v>7</v>
      </c>
      <c r="B172" s="55" t="s">
        <v>279</v>
      </c>
      <c r="C172" s="232">
        <v>12358.5</v>
      </c>
      <c r="D172" s="176" t="s">
        <v>63</v>
      </c>
      <c r="E172" s="176" t="s">
        <v>261</v>
      </c>
      <c r="F172" s="176" t="s">
        <v>261</v>
      </c>
      <c r="G172" s="176" t="s">
        <v>272</v>
      </c>
      <c r="H172" s="55"/>
      <c r="I172" s="54"/>
    </row>
    <row r="173" spans="1:9" ht="18">
      <c r="A173" s="55"/>
      <c r="B173" s="55"/>
      <c r="C173" s="233">
        <f>SUM(C166:C172)</f>
        <v>634769.8</v>
      </c>
      <c r="D173" s="12"/>
      <c r="E173" s="55"/>
      <c r="F173" s="55"/>
      <c r="G173" s="140"/>
      <c r="H173" s="146"/>
      <c r="I173" s="54"/>
    </row>
    <row r="174" spans="1:9" ht="15">
      <c r="A174" s="55">
        <v>1</v>
      </c>
      <c r="B174" s="55" t="s">
        <v>249</v>
      </c>
      <c r="C174" s="120">
        <v>28</v>
      </c>
      <c r="D174" s="55" t="s">
        <v>63</v>
      </c>
      <c r="E174" s="55" t="s">
        <v>250</v>
      </c>
      <c r="F174" s="55" t="s">
        <v>250</v>
      </c>
      <c r="G174" s="55" t="s">
        <v>255</v>
      </c>
      <c r="H174" s="55" t="s">
        <v>25</v>
      </c>
      <c r="I174" s="54"/>
    </row>
    <row r="175" spans="1:9" ht="15">
      <c r="A175" s="55">
        <v>2</v>
      </c>
      <c r="B175" s="55" t="s">
        <v>251</v>
      </c>
      <c r="C175" s="121">
        <v>850</v>
      </c>
      <c r="D175" s="55" t="s">
        <v>63</v>
      </c>
      <c r="E175" s="55" t="s">
        <v>252</v>
      </c>
      <c r="F175" s="55" t="s">
        <v>252</v>
      </c>
      <c r="G175" s="55" t="s">
        <v>255</v>
      </c>
      <c r="H175" s="55"/>
      <c r="I175" s="54"/>
    </row>
    <row r="176" spans="1:9" ht="15">
      <c r="A176" s="55">
        <v>3</v>
      </c>
      <c r="B176" s="55" t="s">
        <v>253</v>
      </c>
      <c r="C176" s="122">
        <v>1530.1</v>
      </c>
      <c r="D176" s="55" t="s">
        <v>63</v>
      </c>
      <c r="E176" s="55" t="s">
        <v>254</v>
      </c>
      <c r="F176" s="55" t="s">
        <v>254</v>
      </c>
      <c r="G176" s="55" t="s">
        <v>255</v>
      </c>
      <c r="H176" s="55"/>
      <c r="I176" s="54"/>
    </row>
    <row r="177" spans="1:9" ht="18">
      <c r="A177" s="55"/>
      <c r="B177" s="74"/>
      <c r="C177" s="247">
        <f>SUM(C174:C176)</f>
        <v>2408.1</v>
      </c>
      <c r="D177" s="76"/>
      <c r="E177" s="11"/>
      <c r="F177" s="11"/>
      <c r="G177" s="164"/>
      <c r="H177" s="55"/>
      <c r="I177" s="54"/>
    </row>
    <row r="178" spans="1:9" ht="18">
      <c r="A178" s="55">
        <v>1</v>
      </c>
      <c r="B178" s="74" t="s">
        <v>285</v>
      </c>
      <c r="C178" s="258" t="s">
        <v>286</v>
      </c>
      <c r="D178" s="76" t="s">
        <v>286</v>
      </c>
      <c r="E178" s="259" t="s">
        <v>286</v>
      </c>
      <c r="F178" s="259" t="s">
        <v>286</v>
      </c>
      <c r="G178" s="260" t="s">
        <v>286</v>
      </c>
      <c r="H178" s="55" t="s">
        <v>18</v>
      </c>
      <c r="I178" s="54"/>
    </row>
    <row r="179" spans="1:9" ht="18">
      <c r="A179" s="55"/>
      <c r="B179" s="74"/>
      <c r="C179" s="118"/>
      <c r="D179" s="73"/>
      <c r="E179" s="55"/>
      <c r="F179" s="55"/>
      <c r="G179" s="164"/>
      <c r="H179" s="55"/>
      <c r="I179" s="54"/>
    </row>
    <row r="180" spans="1:9" ht="15">
      <c r="A180" s="55">
        <v>1</v>
      </c>
      <c r="B180" s="55" t="s">
        <v>292</v>
      </c>
      <c r="C180" s="120">
        <v>28</v>
      </c>
      <c r="D180" s="55" t="s">
        <v>63</v>
      </c>
      <c r="E180" s="55" t="s">
        <v>250</v>
      </c>
      <c r="F180" s="55" t="s">
        <v>250</v>
      </c>
      <c r="G180" s="55" t="s">
        <v>255</v>
      </c>
      <c r="H180" s="55" t="s">
        <v>39</v>
      </c>
      <c r="I180" s="54"/>
    </row>
    <row r="181" spans="1:9" ht="15">
      <c r="A181" s="103"/>
      <c r="B181" s="55"/>
      <c r="C181" s="120"/>
      <c r="D181" s="55"/>
      <c r="E181" s="55"/>
      <c r="F181" s="55"/>
      <c r="G181" s="55"/>
      <c r="H181" s="55"/>
      <c r="I181" s="54"/>
    </row>
    <row r="182" spans="1:9" ht="34.5">
      <c r="A182" s="103">
        <v>1</v>
      </c>
      <c r="B182" s="134" t="s">
        <v>290</v>
      </c>
      <c r="C182" s="141">
        <v>40000</v>
      </c>
      <c r="D182" s="12" t="s">
        <v>63</v>
      </c>
      <c r="E182" s="11" t="s">
        <v>287</v>
      </c>
      <c r="F182" s="11" t="s">
        <v>287</v>
      </c>
      <c r="G182" s="210" t="s">
        <v>291</v>
      </c>
      <c r="H182" s="55"/>
      <c r="I182" s="54"/>
    </row>
    <row r="183" spans="1:9" ht="15">
      <c r="A183" s="103">
        <v>2</v>
      </c>
      <c r="B183" s="111" t="s">
        <v>289</v>
      </c>
      <c r="C183" s="234">
        <v>9281.39</v>
      </c>
      <c r="D183" s="111" t="s">
        <v>63</v>
      </c>
      <c r="E183" s="112" t="s">
        <v>288</v>
      </c>
      <c r="F183" s="112" t="s">
        <v>288</v>
      </c>
      <c r="G183" s="55" t="s">
        <v>255</v>
      </c>
      <c r="H183" s="55"/>
      <c r="I183" s="54"/>
    </row>
    <row r="184" spans="1:9" ht="18">
      <c r="A184" s="55"/>
      <c r="B184" s="12"/>
      <c r="C184" s="271">
        <f>SUM(C182:C183)</f>
        <v>49281.39</v>
      </c>
      <c r="D184" s="12"/>
      <c r="E184" s="11"/>
      <c r="F184" s="11"/>
      <c r="G184" s="140"/>
      <c r="H184" s="55"/>
      <c r="I184" s="54"/>
    </row>
    <row r="185" spans="1:9" ht="42.75" customHeight="1">
      <c r="A185" s="103">
        <v>1</v>
      </c>
      <c r="B185" s="89" t="s">
        <v>298</v>
      </c>
      <c r="C185" s="257">
        <v>4000</v>
      </c>
      <c r="D185" s="176" t="s">
        <v>63</v>
      </c>
      <c r="E185" s="176" t="s">
        <v>293</v>
      </c>
      <c r="F185" s="176" t="s">
        <v>293</v>
      </c>
      <c r="G185" s="164" t="s">
        <v>74</v>
      </c>
      <c r="H185" s="56" t="s">
        <v>17</v>
      </c>
      <c r="I185" s="54"/>
    </row>
    <row r="186" spans="1:9" ht="51.75">
      <c r="A186" s="103">
        <v>2</v>
      </c>
      <c r="B186" s="89" t="s">
        <v>299</v>
      </c>
      <c r="C186" s="257">
        <v>2354</v>
      </c>
      <c r="D186" s="176" t="s">
        <v>63</v>
      </c>
      <c r="E186" s="176" t="s">
        <v>294</v>
      </c>
      <c r="F186" s="176" t="s">
        <v>294</v>
      </c>
      <c r="G186" s="164" t="s">
        <v>74</v>
      </c>
      <c r="H186" s="55"/>
      <c r="I186" s="54"/>
    </row>
    <row r="187" spans="1:9" s="6" customFormat="1" ht="18">
      <c r="A187" s="55">
        <v>3</v>
      </c>
      <c r="B187" s="176" t="s">
        <v>73</v>
      </c>
      <c r="C187" s="257">
        <v>18900</v>
      </c>
      <c r="D187" s="176" t="s">
        <v>63</v>
      </c>
      <c r="E187" s="176" t="s">
        <v>295</v>
      </c>
      <c r="F187" s="176" t="s">
        <v>295</v>
      </c>
      <c r="G187" s="164" t="s">
        <v>74</v>
      </c>
      <c r="H187" s="55"/>
      <c r="I187" s="235"/>
    </row>
    <row r="188" spans="1:9" ht="18">
      <c r="A188" s="55">
        <v>4</v>
      </c>
      <c r="B188" s="176" t="s">
        <v>73</v>
      </c>
      <c r="C188" s="257">
        <v>59500</v>
      </c>
      <c r="D188" s="176" t="s">
        <v>63</v>
      </c>
      <c r="E188" s="176" t="s">
        <v>295</v>
      </c>
      <c r="F188" s="176" t="s">
        <v>295</v>
      </c>
      <c r="G188" s="140" t="s">
        <v>74</v>
      </c>
      <c r="H188" s="55"/>
      <c r="I188" s="54"/>
    </row>
    <row r="189" spans="1:9" ht="18">
      <c r="A189" s="103">
        <v>5</v>
      </c>
      <c r="B189" s="176" t="s">
        <v>296</v>
      </c>
      <c r="C189" s="176">
        <v>600</v>
      </c>
      <c r="D189" s="176" t="s">
        <v>63</v>
      </c>
      <c r="E189" s="176" t="s">
        <v>297</v>
      </c>
      <c r="F189" s="176" t="s">
        <v>297</v>
      </c>
      <c r="G189" s="164" t="s">
        <v>74</v>
      </c>
      <c r="H189" s="55"/>
      <c r="I189" s="54"/>
    </row>
    <row r="190" spans="1:9" ht="18">
      <c r="A190" s="103"/>
      <c r="B190" s="168"/>
      <c r="C190" s="171">
        <f>SUM(C185:C189)</f>
        <v>85354</v>
      </c>
      <c r="D190" s="170"/>
      <c r="E190" s="172"/>
      <c r="F190" s="172"/>
      <c r="G190" s="132"/>
      <c r="H190" s="55"/>
      <c r="I190" s="54"/>
    </row>
    <row r="191" spans="1:9" ht="18">
      <c r="A191" s="103">
        <v>1</v>
      </c>
      <c r="B191" s="236" t="s">
        <v>304</v>
      </c>
      <c r="C191" s="122">
        <v>6858.7</v>
      </c>
      <c r="D191" s="237" t="s">
        <v>63</v>
      </c>
      <c r="E191" s="238" t="s">
        <v>305</v>
      </c>
      <c r="F191" s="238" t="s">
        <v>305</v>
      </c>
      <c r="G191" s="164" t="s">
        <v>74</v>
      </c>
      <c r="H191" s="55"/>
      <c r="I191" s="54"/>
    </row>
    <row r="192" spans="1:9" ht="18">
      <c r="A192" s="103">
        <v>2</v>
      </c>
      <c r="B192" s="236" t="s">
        <v>306</v>
      </c>
      <c r="C192" s="121">
        <v>51700</v>
      </c>
      <c r="D192" s="237" t="s">
        <v>63</v>
      </c>
      <c r="E192" s="236" t="s">
        <v>300</v>
      </c>
      <c r="F192" s="236" t="s">
        <v>300</v>
      </c>
      <c r="G192" s="164" t="s">
        <v>74</v>
      </c>
      <c r="H192" s="55"/>
      <c r="I192" s="54"/>
    </row>
    <row r="193" spans="1:9" ht="18">
      <c r="A193" s="103">
        <v>3</v>
      </c>
      <c r="B193" s="236" t="s">
        <v>307</v>
      </c>
      <c r="C193" s="122">
        <v>24460.93</v>
      </c>
      <c r="D193" s="236" t="s">
        <v>63</v>
      </c>
      <c r="E193" s="236" t="s">
        <v>301</v>
      </c>
      <c r="F193" s="236" t="s">
        <v>301</v>
      </c>
      <c r="G193" s="164" t="s">
        <v>74</v>
      </c>
      <c r="H193" s="55"/>
      <c r="I193" s="54"/>
    </row>
    <row r="194" spans="1:9" ht="18">
      <c r="A194" s="103">
        <v>4</v>
      </c>
      <c r="B194" s="236" t="s">
        <v>302</v>
      </c>
      <c r="C194" s="121">
        <v>2000</v>
      </c>
      <c r="D194" s="237" t="s">
        <v>63</v>
      </c>
      <c r="E194" s="236" t="s">
        <v>303</v>
      </c>
      <c r="F194" s="236" t="s">
        <v>303</v>
      </c>
      <c r="G194" s="164" t="s">
        <v>74</v>
      </c>
      <c r="H194" s="55"/>
      <c r="I194" s="54"/>
    </row>
    <row r="195" spans="1:9" ht="17.25" customHeight="1">
      <c r="A195" s="103">
        <v>5</v>
      </c>
      <c r="B195" s="95" t="s">
        <v>302</v>
      </c>
      <c r="C195" s="148">
        <v>2000</v>
      </c>
      <c r="D195" s="95" t="s">
        <v>63</v>
      </c>
      <c r="E195" s="95" t="s">
        <v>308</v>
      </c>
      <c r="F195" s="95" t="s">
        <v>308</v>
      </c>
      <c r="G195" s="164" t="s">
        <v>74</v>
      </c>
      <c r="H195" s="55"/>
      <c r="I195" s="54"/>
    </row>
    <row r="196" spans="1:9" ht="17.25" customHeight="1">
      <c r="A196" s="103"/>
      <c r="B196" s="11"/>
      <c r="C196" s="162">
        <f>SUM(C191:C195)</f>
        <v>87019.63</v>
      </c>
      <c r="D196" s="12"/>
      <c r="E196" s="111"/>
      <c r="F196" s="111"/>
      <c r="G196" s="124"/>
      <c r="H196" s="55"/>
      <c r="I196" s="54"/>
    </row>
    <row r="197" spans="1:9" ht="17.25" customHeight="1">
      <c r="A197" s="103">
        <v>1</v>
      </c>
      <c r="B197" s="239" t="s">
        <v>208</v>
      </c>
      <c r="C197" s="240">
        <v>840</v>
      </c>
      <c r="D197" s="12" t="s">
        <v>63</v>
      </c>
      <c r="E197" s="241" t="s">
        <v>309</v>
      </c>
      <c r="F197" s="241" t="s">
        <v>309</v>
      </c>
      <c r="G197" s="164" t="s">
        <v>74</v>
      </c>
      <c r="H197" s="55" t="s">
        <v>19</v>
      </c>
      <c r="I197" s="54"/>
    </row>
    <row r="198" spans="1:9" ht="18.75" customHeight="1">
      <c r="A198" s="103">
        <v>2</v>
      </c>
      <c r="B198" s="83" t="s">
        <v>210</v>
      </c>
      <c r="C198" s="256">
        <v>250</v>
      </c>
      <c r="D198" s="12" t="s">
        <v>63</v>
      </c>
      <c r="E198" s="241" t="s">
        <v>82</v>
      </c>
      <c r="F198" s="241" t="s">
        <v>82</v>
      </c>
      <c r="G198" s="164" t="s">
        <v>74</v>
      </c>
      <c r="H198" s="55"/>
      <c r="I198" s="54"/>
    </row>
    <row r="199" spans="1:9" ht="35.25" customHeight="1">
      <c r="A199" s="103">
        <v>3</v>
      </c>
      <c r="B199" s="83" t="s">
        <v>310</v>
      </c>
      <c r="C199" s="240">
        <v>3370.5</v>
      </c>
      <c r="D199" s="12" t="s">
        <v>63</v>
      </c>
      <c r="E199" s="241" t="s">
        <v>311</v>
      </c>
      <c r="F199" s="241" t="s">
        <v>311</v>
      </c>
      <c r="G199" s="164" t="s">
        <v>74</v>
      </c>
      <c r="H199" s="55"/>
      <c r="I199" s="54"/>
    </row>
    <row r="200" spans="1:9" ht="49.5" customHeight="1">
      <c r="A200" s="103">
        <v>4</v>
      </c>
      <c r="B200" s="83" t="s">
        <v>312</v>
      </c>
      <c r="C200" s="256">
        <v>2500</v>
      </c>
      <c r="D200" s="12" t="s">
        <v>63</v>
      </c>
      <c r="E200" s="241" t="s">
        <v>313</v>
      </c>
      <c r="F200" s="241" t="s">
        <v>313</v>
      </c>
      <c r="G200" s="164" t="s">
        <v>74</v>
      </c>
      <c r="H200" s="55"/>
      <c r="I200" s="54"/>
    </row>
    <row r="201" spans="1:9" ht="18.75" customHeight="1">
      <c r="A201" s="103"/>
      <c r="B201" s="61"/>
      <c r="C201" s="247">
        <f>SUM(C197:C200)</f>
        <v>6960.5</v>
      </c>
      <c r="D201" s="12"/>
      <c r="E201" s="12"/>
      <c r="F201" s="12"/>
      <c r="G201" s="124"/>
      <c r="H201" s="55"/>
      <c r="I201" s="54"/>
    </row>
    <row r="202" spans="1:9" ht="37.5" customHeight="1">
      <c r="A202" s="103">
        <v>1</v>
      </c>
      <c r="B202" s="83" t="s">
        <v>314</v>
      </c>
      <c r="C202" s="178">
        <v>6601</v>
      </c>
      <c r="D202" s="12" t="s">
        <v>63</v>
      </c>
      <c r="E202" s="149" t="s">
        <v>315</v>
      </c>
      <c r="F202" s="149" t="s">
        <v>315</v>
      </c>
      <c r="G202" s="55" t="s">
        <v>255</v>
      </c>
      <c r="H202" s="55"/>
      <c r="I202" s="54"/>
    </row>
    <row r="203" spans="1:9" ht="18" customHeight="1">
      <c r="A203" s="103"/>
      <c r="B203" s="61"/>
      <c r="C203" s="141">
        <f>SUM(C202)</f>
        <v>6601</v>
      </c>
      <c r="D203" s="12"/>
      <c r="E203" s="111"/>
      <c r="F203" s="111"/>
      <c r="G203" s="124"/>
      <c r="H203" s="55"/>
      <c r="I203" s="54"/>
    </row>
    <row r="204" spans="1:9" ht="34.5" customHeight="1">
      <c r="A204" s="55">
        <v>1</v>
      </c>
      <c r="B204" s="61" t="s">
        <v>316</v>
      </c>
      <c r="C204" s="141">
        <v>2880</v>
      </c>
      <c r="D204" s="12" t="s">
        <v>63</v>
      </c>
      <c r="E204" s="12" t="s">
        <v>317</v>
      </c>
      <c r="F204" s="12" t="s">
        <v>317</v>
      </c>
      <c r="G204" s="124" t="s">
        <v>318</v>
      </c>
      <c r="H204" s="56" t="s">
        <v>41</v>
      </c>
      <c r="I204" s="54"/>
    </row>
    <row r="205" spans="1:9" ht="36" customHeight="1">
      <c r="A205" s="55">
        <v>2</v>
      </c>
      <c r="B205" s="61" t="s">
        <v>319</v>
      </c>
      <c r="C205" s="141">
        <v>1000</v>
      </c>
      <c r="D205" s="12" t="s">
        <v>63</v>
      </c>
      <c r="E205" s="12" t="s">
        <v>320</v>
      </c>
      <c r="F205" s="12" t="s">
        <v>320</v>
      </c>
      <c r="G205" s="124" t="s">
        <v>318</v>
      </c>
      <c r="H205" s="55"/>
      <c r="I205" s="54"/>
    </row>
    <row r="206" spans="1:9" ht="18" customHeight="1">
      <c r="A206" s="55">
        <v>3</v>
      </c>
      <c r="B206" s="61" t="s">
        <v>321</v>
      </c>
      <c r="C206" s="163">
        <v>27000</v>
      </c>
      <c r="D206" s="12" t="s">
        <v>63</v>
      </c>
      <c r="E206" s="12" t="s">
        <v>322</v>
      </c>
      <c r="F206" s="12" t="s">
        <v>322</v>
      </c>
      <c r="G206" s="124" t="s">
        <v>318</v>
      </c>
      <c r="H206" s="55"/>
      <c r="I206" s="54"/>
    </row>
    <row r="207" spans="1:9" ht="18" customHeight="1">
      <c r="A207" s="103">
        <v>4</v>
      </c>
      <c r="B207" s="61" t="s">
        <v>316</v>
      </c>
      <c r="C207" s="163">
        <v>48920</v>
      </c>
      <c r="D207" s="12" t="s">
        <v>63</v>
      </c>
      <c r="E207" s="111" t="s">
        <v>317</v>
      </c>
      <c r="F207" s="111" t="s">
        <v>317</v>
      </c>
      <c r="G207" s="124" t="s">
        <v>318</v>
      </c>
      <c r="H207" s="174"/>
      <c r="I207" s="54"/>
    </row>
    <row r="208" spans="1:9" ht="18" customHeight="1">
      <c r="A208" s="103">
        <v>5</v>
      </c>
      <c r="B208" s="61" t="s">
        <v>323</v>
      </c>
      <c r="C208" s="163">
        <v>360</v>
      </c>
      <c r="D208" s="12" t="s">
        <v>63</v>
      </c>
      <c r="E208" s="12"/>
      <c r="F208" s="12"/>
      <c r="G208" s="124" t="s">
        <v>318</v>
      </c>
      <c r="H208" s="55"/>
      <c r="I208" s="54"/>
    </row>
    <row r="209" spans="1:9" ht="18" customHeight="1">
      <c r="A209" s="103"/>
      <c r="B209" s="61"/>
      <c r="C209" s="163">
        <f>SUM(C204:C208)</f>
        <v>80160</v>
      </c>
      <c r="D209" s="12"/>
      <c r="E209" s="12"/>
      <c r="F209" s="12"/>
      <c r="G209" s="124"/>
      <c r="H209" s="55"/>
      <c r="I209" s="54"/>
    </row>
    <row r="210" spans="1:9" ht="18" customHeight="1">
      <c r="A210" s="103">
        <v>1</v>
      </c>
      <c r="B210" s="61" t="s">
        <v>324</v>
      </c>
      <c r="C210" s="141">
        <v>27000</v>
      </c>
      <c r="D210" s="12" t="s">
        <v>63</v>
      </c>
      <c r="E210" s="111" t="s">
        <v>325</v>
      </c>
      <c r="F210" s="111" t="s">
        <v>325</v>
      </c>
      <c r="G210" s="124" t="s">
        <v>318</v>
      </c>
      <c r="H210" s="55"/>
      <c r="I210" s="54"/>
    </row>
    <row r="211" spans="1:9" ht="18" customHeight="1">
      <c r="A211" s="55">
        <v>2</v>
      </c>
      <c r="B211" s="61" t="s">
        <v>326</v>
      </c>
      <c r="C211" s="141">
        <v>32000</v>
      </c>
      <c r="D211" s="12" t="s">
        <v>63</v>
      </c>
      <c r="E211" s="61" t="s">
        <v>326</v>
      </c>
      <c r="F211" s="61" t="s">
        <v>326</v>
      </c>
      <c r="G211" s="124" t="s">
        <v>318</v>
      </c>
      <c r="H211" s="55"/>
      <c r="I211" s="54"/>
    </row>
    <row r="212" spans="1:9" ht="17.25" customHeight="1">
      <c r="A212" s="55">
        <v>3</v>
      </c>
      <c r="B212" s="61" t="s">
        <v>327</v>
      </c>
      <c r="C212" s="255">
        <v>2250</v>
      </c>
      <c r="D212" s="12" t="s">
        <v>63</v>
      </c>
      <c r="E212" s="12" t="s">
        <v>317</v>
      </c>
      <c r="F212" s="12" t="s">
        <v>317</v>
      </c>
      <c r="G212" s="124" t="s">
        <v>318</v>
      </c>
      <c r="H212" s="55"/>
      <c r="I212" s="54"/>
    </row>
    <row r="213" spans="1:9" ht="17.25" customHeight="1">
      <c r="A213" s="103"/>
      <c r="B213" s="11"/>
      <c r="C213" s="175">
        <f>SUM(C210:C212)</f>
        <v>61250</v>
      </c>
      <c r="D213" s="12"/>
      <c r="E213" s="111"/>
      <c r="F213" s="123"/>
      <c r="G213" s="55"/>
      <c r="H213" s="55"/>
      <c r="I213" s="54"/>
    </row>
    <row r="214" spans="1:9" ht="36.75" customHeight="1">
      <c r="A214" s="103">
        <v>1</v>
      </c>
      <c r="B214" s="12" t="s">
        <v>328</v>
      </c>
      <c r="C214" s="162">
        <v>10529.46</v>
      </c>
      <c r="D214" s="12" t="s">
        <v>63</v>
      </c>
      <c r="E214" s="12" t="s">
        <v>329</v>
      </c>
      <c r="F214" s="12" t="s">
        <v>329</v>
      </c>
      <c r="G214" s="164" t="s">
        <v>67</v>
      </c>
      <c r="H214" s="56" t="s">
        <v>57</v>
      </c>
      <c r="I214" s="54"/>
    </row>
    <row r="215" spans="1:9" ht="17.25" customHeight="1">
      <c r="A215" s="103">
        <v>2</v>
      </c>
      <c r="B215" s="12" t="s">
        <v>330</v>
      </c>
      <c r="C215" s="118">
        <v>9000</v>
      </c>
      <c r="D215" s="12" t="s">
        <v>63</v>
      </c>
      <c r="E215" s="12" t="s">
        <v>331</v>
      </c>
      <c r="F215" s="12" t="s">
        <v>331</v>
      </c>
      <c r="G215" s="164" t="s">
        <v>67</v>
      </c>
      <c r="H215" s="55"/>
      <c r="I215" s="54"/>
    </row>
    <row r="216" spans="1:9" ht="18.75" customHeight="1">
      <c r="A216" s="103">
        <v>3</v>
      </c>
      <c r="B216" s="12" t="s">
        <v>328</v>
      </c>
      <c r="C216" s="118">
        <v>67745</v>
      </c>
      <c r="D216" s="12" t="s">
        <v>63</v>
      </c>
      <c r="E216" s="12" t="s">
        <v>332</v>
      </c>
      <c r="F216" s="12" t="s">
        <v>332</v>
      </c>
      <c r="G216" s="164" t="s">
        <v>67</v>
      </c>
      <c r="H216" s="55"/>
      <c r="I216" s="54"/>
    </row>
    <row r="217" spans="1:9" ht="17.25" customHeight="1">
      <c r="A217" s="103">
        <v>4</v>
      </c>
      <c r="B217" s="12" t="s">
        <v>328</v>
      </c>
      <c r="C217" s="118">
        <v>67745</v>
      </c>
      <c r="D217" s="12" t="s">
        <v>63</v>
      </c>
      <c r="E217" s="12" t="s">
        <v>332</v>
      </c>
      <c r="F217" s="12" t="s">
        <v>332</v>
      </c>
      <c r="G217" s="164" t="s">
        <v>67</v>
      </c>
      <c r="H217" s="55"/>
      <c r="I217" s="54"/>
    </row>
    <row r="218" spans="1:9" ht="18">
      <c r="A218" s="103">
        <v>5</v>
      </c>
      <c r="B218" s="12" t="s">
        <v>328</v>
      </c>
      <c r="C218" s="118">
        <v>45750</v>
      </c>
      <c r="D218" s="12" t="s">
        <v>63</v>
      </c>
      <c r="E218" s="12" t="s">
        <v>333</v>
      </c>
      <c r="F218" s="12" t="s">
        <v>333</v>
      </c>
      <c r="G218" s="164" t="s">
        <v>67</v>
      </c>
      <c r="H218" s="55"/>
      <c r="I218" s="54"/>
    </row>
    <row r="219" spans="1:9" ht="18">
      <c r="A219" s="104">
        <v>6</v>
      </c>
      <c r="B219" s="12" t="s">
        <v>334</v>
      </c>
      <c r="C219" s="118">
        <v>4950</v>
      </c>
      <c r="D219" s="12" t="s">
        <v>63</v>
      </c>
      <c r="E219" s="12" t="s">
        <v>335</v>
      </c>
      <c r="F219" s="12" t="s">
        <v>335</v>
      </c>
      <c r="G219" s="164" t="s">
        <v>67</v>
      </c>
      <c r="H219" s="55"/>
      <c r="I219" s="54"/>
    </row>
    <row r="220" spans="1:9" ht="19.5" customHeight="1">
      <c r="A220" s="103">
        <v>7</v>
      </c>
      <c r="B220" s="12" t="s">
        <v>334</v>
      </c>
      <c r="C220" s="118">
        <v>4500</v>
      </c>
      <c r="D220" s="12" t="s">
        <v>63</v>
      </c>
      <c r="E220" s="12" t="s">
        <v>336</v>
      </c>
      <c r="F220" s="12" t="s">
        <v>336</v>
      </c>
      <c r="G220" s="164" t="s">
        <v>67</v>
      </c>
      <c r="H220" s="57"/>
      <c r="I220" s="59"/>
    </row>
    <row r="221" spans="1:9" ht="18.75" customHeight="1">
      <c r="A221" s="103">
        <v>8</v>
      </c>
      <c r="B221" s="12" t="s">
        <v>334</v>
      </c>
      <c r="C221" s="118">
        <v>4900</v>
      </c>
      <c r="D221" s="12" t="s">
        <v>63</v>
      </c>
      <c r="E221" s="12" t="s">
        <v>337</v>
      </c>
      <c r="F221" s="12" t="s">
        <v>337</v>
      </c>
      <c r="G221" s="164" t="s">
        <v>67</v>
      </c>
      <c r="H221" s="55"/>
      <c r="I221" s="59"/>
    </row>
    <row r="222" spans="1:9" ht="21.75" customHeight="1">
      <c r="A222" s="103">
        <v>9</v>
      </c>
      <c r="B222" s="12" t="s">
        <v>334</v>
      </c>
      <c r="C222" s="118">
        <v>4900</v>
      </c>
      <c r="D222" s="12" t="s">
        <v>63</v>
      </c>
      <c r="E222" s="12" t="s">
        <v>338</v>
      </c>
      <c r="F222" s="12" t="s">
        <v>338</v>
      </c>
      <c r="G222" s="164" t="s">
        <v>67</v>
      </c>
      <c r="H222" s="55"/>
      <c r="I222" s="59"/>
    </row>
    <row r="223" spans="1:9" ht="20.25" customHeight="1">
      <c r="A223" s="55">
        <v>10</v>
      </c>
      <c r="B223" s="12" t="s">
        <v>328</v>
      </c>
      <c r="C223" s="118">
        <v>4000</v>
      </c>
      <c r="D223" s="12" t="s">
        <v>63</v>
      </c>
      <c r="E223" s="12" t="s">
        <v>339</v>
      </c>
      <c r="F223" s="12" t="s">
        <v>339</v>
      </c>
      <c r="G223" s="164" t="s">
        <v>67</v>
      </c>
      <c r="H223" s="55"/>
      <c r="I223" s="59"/>
    </row>
    <row r="224" spans="1:9" ht="20.25" customHeight="1">
      <c r="A224" s="103">
        <v>11</v>
      </c>
      <c r="B224" s="12" t="s">
        <v>328</v>
      </c>
      <c r="C224" s="118">
        <v>2000</v>
      </c>
      <c r="D224" s="12" t="s">
        <v>63</v>
      </c>
      <c r="E224" s="12" t="s">
        <v>340</v>
      </c>
      <c r="F224" s="12" t="s">
        <v>340</v>
      </c>
      <c r="G224" s="164" t="s">
        <v>67</v>
      </c>
      <c r="H224" s="55"/>
      <c r="I224" s="59"/>
    </row>
    <row r="225" spans="1:9" ht="20.25" customHeight="1">
      <c r="A225" s="104">
        <v>12</v>
      </c>
      <c r="B225" s="12" t="s">
        <v>328</v>
      </c>
      <c r="C225" s="118">
        <v>4000</v>
      </c>
      <c r="D225" s="12" t="s">
        <v>63</v>
      </c>
      <c r="E225" s="12" t="s">
        <v>329</v>
      </c>
      <c r="F225" s="12" t="s">
        <v>329</v>
      </c>
      <c r="G225" s="164" t="s">
        <v>67</v>
      </c>
      <c r="H225" s="55"/>
      <c r="I225" s="59"/>
    </row>
    <row r="226" spans="1:9" ht="20.25" customHeight="1">
      <c r="A226" s="55">
        <v>13</v>
      </c>
      <c r="B226" s="12" t="s">
        <v>330</v>
      </c>
      <c r="C226" s="162">
        <v>10808.46</v>
      </c>
      <c r="D226" s="12" t="s">
        <v>63</v>
      </c>
      <c r="E226" s="12" t="s">
        <v>340</v>
      </c>
      <c r="F226" s="12" t="s">
        <v>340</v>
      </c>
      <c r="G226" s="140" t="s">
        <v>67</v>
      </c>
      <c r="H226" s="55"/>
      <c r="I226" s="59"/>
    </row>
    <row r="227" spans="1:9" ht="20.25" customHeight="1">
      <c r="A227" s="103">
        <v>14</v>
      </c>
      <c r="B227" s="12" t="s">
        <v>330</v>
      </c>
      <c r="C227" s="118">
        <v>14508</v>
      </c>
      <c r="D227" s="12" t="s">
        <v>63</v>
      </c>
      <c r="E227" s="12" t="s">
        <v>329</v>
      </c>
      <c r="F227" s="12" t="s">
        <v>329</v>
      </c>
      <c r="G227" s="164" t="s">
        <v>67</v>
      </c>
      <c r="H227" s="55"/>
      <c r="I227" s="59"/>
    </row>
    <row r="228" spans="1:9" ht="20.25" customHeight="1">
      <c r="A228" s="103">
        <v>15</v>
      </c>
      <c r="B228" s="12" t="s">
        <v>330</v>
      </c>
      <c r="C228" s="162">
        <v>16176.42</v>
      </c>
      <c r="D228" s="12" t="s">
        <v>63</v>
      </c>
      <c r="E228" s="12" t="s">
        <v>329</v>
      </c>
      <c r="F228" s="12" t="s">
        <v>329</v>
      </c>
      <c r="G228" s="164" t="s">
        <v>67</v>
      </c>
      <c r="H228" s="55"/>
      <c r="I228" s="59"/>
    </row>
    <row r="229" spans="1:9" ht="20.25" customHeight="1">
      <c r="A229" s="103">
        <v>16</v>
      </c>
      <c r="B229" s="12" t="s">
        <v>328</v>
      </c>
      <c r="C229" s="162">
        <v>2092.5</v>
      </c>
      <c r="D229" s="12" t="s">
        <v>63</v>
      </c>
      <c r="E229" s="12" t="s">
        <v>329</v>
      </c>
      <c r="F229" s="12" t="s">
        <v>329</v>
      </c>
      <c r="G229" s="164" t="s">
        <v>67</v>
      </c>
      <c r="H229" s="55"/>
      <c r="I229" s="59"/>
    </row>
    <row r="230" spans="1:9" ht="20.25" customHeight="1">
      <c r="A230" s="55">
        <v>17</v>
      </c>
      <c r="B230" s="111" t="s">
        <v>330</v>
      </c>
      <c r="C230" s="187">
        <v>5367.96</v>
      </c>
      <c r="D230" s="111" t="s">
        <v>63</v>
      </c>
      <c r="E230" s="111" t="s">
        <v>329</v>
      </c>
      <c r="F230" s="111" t="s">
        <v>329</v>
      </c>
      <c r="G230" s="231" t="s">
        <v>67</v>
      </c>
      <c r="H230" s="95"/>
      <c r="I230" s="59"/>
    </row>
    <row r="231" spans="1:9" s="9" customFormat="1" ht="20.25" customHeight="1">
      <c r="A231" s="55">
        <v>18</v>
      </c>
      <c r="B231" s="12" t="s">
        <v>341</v>
      </c>
      <c r="C231" s="118">
        <v>47200</v>
      </c>
      <c r="D231" s="12" t="s">
        <v>63</v>
      </c>
      <c r="E231" s="12" t="s">
        <v>329</v>
      </c>
      <c r="F231" s="12" t="s">
        <v>329</v>
      </c>
      <c r="G231" s="140" t="s">
        <v>67</v>
      </c>
      <c r="H231" s="55"/>
      <c r="I231" s="59"/>
    </row>
    <row r="232" spans="1:9" s="9" customFormat="1" ht="20.25" customHeight="1">
      <c r="A232" s="55">
        <v>19</v>
      </c>
      <c r="B232" s="12" t="s">
        <v>330</v>
      </c>
      <c r="C232" s="162">
        <v>16176.42</v>
      </c>
      <c r="D232" s="12" t="s">
        <v>63</v>
      </c>
      <c r="E232" s="12" t="s">
        <v>329</v>
      </c>
      <c r="F232" s="12" t="s">
        <v>329</v>
      </c>
      <c r="G232" s="140" t="s">
        <v>67</v>
      </c>
      <c r="H232" s="55"/>
      <c r="I232" s="59"/>
    </row>
    <row r="233" spans="1:9" s="9" customFormat="1" ht="20.25" customHeight="1">
      <c r="A233" s="55">
        <v>20</v>
      </c>
      <c r="B233" s="12" t="s">
        <v>330</v>
      </c>
      <c r="C233" s="162">
        <v>16176.42</v>
      </c>
      <c r="D233" s="12" t="s">
        <v>63</v>
      </c>
      <c r="E233" s="12" t="s">
        <v>329</v>
      </c>
      <c r="F233" s="12" t="s">
        <v>329</v>
      </c>
      <c r="G233" s="140" t="s">
        <v>67</v>
      </c>
      <c r="H233" s="55"/>
      <c r="I233" s="59"/>
    </row>
    <row r="234" spans="1:9" s="9" customFormat="1" ht="20.25" customHeight="1">
      <c r="A234" s="55">
        <v>21</v>
      </c>
      <c r="B234" s="12" t="s">
        <v>330</v>
      </c>
      <c r="C234" s="162">
        <v>16176.42</v>
      </c>
      <c r="D234" s="12" t="s">
        <v>63</v>
      </c>
      <c r="E234" s="12" t="s">
        <v>329</v>
      </c>
      <c r="F234" s="12" t="s">
        <v>329</v>
      </c>
      <c r="G234" s="140" t="s">
        <v>67</v>
      </c>
      <c r="H234" s="55"/>
      <c r="I234" s="59"/>
    </row>
    <row r="235" spans="1:9" s="9" customFormat="1" ht="20.25" customHeight="1">
      <c r="A235" s="55">
        <v>22</v>
      </c>
      <c r="B235" s="12" t="s">
        <v>328</v>
      </c>
      <c r="C235" s="162">
        <v>10529.46</v>
      </c>
      <c r="D235" s="12" t="s">
        <v>63</v>
      </c>
      <c r="E235" s="12" t="s">
        <v>329</v>
      </c>
      <c r="F235" s="12" t="s">
        <v>329</v>
      </c>
      <c r="G235" s="140" t="s">
        <v>67</v>
      </c>
      <c r="H235" s="55"/>
      <c r="I235" s="59"/>
    </row>
    <row r="236" spans="1:9" s="9" customFormat="1" ht="20.25" customHeight="1">
      <c r="A236" s="55">
        <v>23</v>
      </c>
      <c r="B236" s="12" t="s">
        <v>342</v>
      </c>
      <c r="C236" s="118">
        <v>2790</v>
      </c>
      <c r="D236" s="12" t="s">
        <v>63</v>
      </c>
      <c r="E236" s="12" t="s">
        <v>343</v>
      </c>
      <c r="F236" s="12" t="s">
        <v>343</v>
      </c>
      <c r="G236" s="140" t="s">
        <v>67</v>
      </c>
      <c r="H236" s="55"/>
      <c r="I236" s="59"/>
    </row>
    <row r="237" spans="1:9" s="9" customFormat="1" ht="20.25" customHeight="1">
      <c r="A237" s="55">
        <v>24</v>
      </c>
      <c r="B237" s="12" t="s">
        <v>344</v>
      </c>
      <c r="C237" s="118">
        <v>2790</v>
      </c>
      <c r="D237" s="12" t="s">
        <v>63</v>
      </c>
      <c r="E237" s="12" t="s">
        <v>343</v>
      </c>
      <c r="F237" s="12" t="s">
        <v>343</v>
      </c>
      <c r="G237" s="140" t="s">
        <v>67</v>
      </c>
      <c r="H237" s="55"/>
      <c r="I237" s="59"/>
    </row>
    <row r="238" spans="1:9" ht="20.25" customHeight="1">
      <c r="A238" s="55">
        <v>25</v>
      </c>
      <c r="B238" s="12" t="s">
        <v>345</v>
      </c>
      <c r="C238" s="118">
        <v>2790</v>
      </c>
      <c r="D238" s="12" t="s">
        <v>63</v>
      </c>
      <c r="E238" s="12" t="s">
        <v>343</v>
      </c>
      <c r="F238" s="12" t="s">
        <v>343</v>
      </c>
      <c r="G238" s="140" t="s">
        <v>67</v>
      </c>
      <c r="H238" s="55"/>
      <c r="I238" s="59"/>
    </row>
    <row r="239" spans="1:9" ht="20.25" customHeight="1">
      <c r="A239" s="55">
        <v>26</v>
      </c>
      <c r="B239" s="12" t="s">
        <v>346</v>
      </c>
      <c r="C239" s="118">
        <v>2790</v>
      </c>
      <c r="D239" s="12" t="s">
        <v>63</v>
      </c>
      <c r="E239" s="12" t="s">
        <v>343</v>
      </c>
      <c r="F239" s="12" t="s">
        <v>343</v>
      </c>
      <c r="G239" s="140" t="s">
        <v>67</v>
      </c>
      <c r="H239" s="56"/>
      <c r="I239" s="59"/>
    </row>
    <row r="240" spans="1:9" ht="20.25" customHeight="1">
      <c r="A240" s="177">
        <v>27</v>
      </c>
      <c r="B240" s="12" t="s">
        <v>347</v>
      </c>
      <c r="C240" s="118">
        <v>4185</v>
      </c>
      <c r="D240" s="12" t="s">
        <v>63</v>
      </c>
      <c r="E240" s="12" t="s">
        <v>343</v>
      </c>
      <c r="F240" s="12" t="s">
        <v>343</v>
      </c>
      <c r="G240" s="140" t="s">
        <v>67</v>
      </c>
      <c r="H240" s="56"/>
      <c r="I240" s="59"/>
    </row>
    <row r="241" spans="1:9" ht="20.25" customHeight="1">
      <c r="A241" s="55">
        <v>28</v>
      </c>
      <c r="B241" s="12" t="s">
        <v>348</v>
      </c>
      <c r="C241" s="118">
        <v>2790</v>
      </c>
      <c r="D241" s="12" t="s">
        <v>63</v>
      </c>
      <c r="E241" s="12" t="s">
        <v>343</v>
      </c>
      <c r="F241" s="12" t="s">
        <v>343</v>
      </c>
      <c r="G241" s="140" t="s">
        <v>67</v>
      </c>
      <c r="H241" s="56"/>
      <c r="I241" s="59"/>
    </row>
    <row r="242" spans="1:9" ht="20.25" customHeight="1">
      <c r="A242" s="55">
        <v>29</v>
      </c>
      <c r="B242" s="12" t="s">
        <v>349</v>
      </c>
      <c r="C242" s="118">
        <v>4185</v>
      </c>
      <c r="D242" s="12" t="s">
        <v>63</v>
      </c>
      <c r="E242" s="12" t="s">
        <v>343</v>
      </c>
      <c r="F242" s="12" t="s">
        <v>343</v>
      </c>
      <c r="G242" s="140" t="s">
        <v>67</v>
      </c>
      <c r="H242" s="56"/>
      <c r="I242" s="59"/>
    </row>
    <row r="243" spans="1:9" ht="18" customHeight="1">
      <c r="A243" s="55">
        <v>30</v>
      </c>
      <c r="B243" s="12" t="s">
        <v>350</v>
      </c>
      <c r="C243" s="118">
        <v>2790</v>
      </c>
      <c r="D243" s="12" t="s">
        <v>63</v>
      </c>
      <c r="E243" s="12" t="s">
        <v>343</v>
      </c>
      <c r="F243" s="12" t="s">
        <v>343</v>
      </c>
      <c r="G243" s="140" t="s">
        <v>67</v>
      </c>
      <c r="H243" s="56"/>
      <c r="I243" s="59"/>
    </row>
    <row r="244" spans="1:9" ht="22.5" customHeight="1">
      <c r="A244" s="103">
        <v>31</v>
      </c>
      <c r="B244" s="57" t="s">
        <v>351</v>
      </c>
      <c r="C244" s="118">
        <v>2790</v>
      </c>
      <c r="D244" s="12" t="s">
        <v>63</v>
      </c>
      <c r="E244" s="12" t="s">
        <v>343</v>
      </c>
      <c r="F244" s="12" t="s">
        <v>343</v>
      </c>
      <c r="G244" s="140" t="s">
        <v>67</v>
      </c>
      <c r="H244" s="57"/>
      <c r="I244" s="54"/>
    </row>
    <row r="245" spans="1:9" ht="15" customHeight="1">
      <c r="A245" s="103"/>
      <c r="B245" s="56"/>
      <c r="C245" s="153">
        <f>SUM(C214:C244)</f>
        <v>413131.51999999996</v>
      </c>
      <c r="D245" s="12"/>
      <c r="E245" s="56"/>
      <c r="F245" s="56"/>
      <c r="G245" s="55"/>
      <c r="H245" s="57"/>
      <c r="I245" s="59"/>
    </row>
    <row r="246" spans="1:9" ht="20.25" customHeight="1">
      <c r="A246" s="103">
        <v>1</v>
      </c>
      <c r="B246" s="12" t="s">
        <v>360</v>
      </c>
      <c r="C246" s="118">
        <v>30000</v>
      </c>
      <c r="D246" s="12" t="s">
        <v>63</v>
      </c>
      <c r="E246" s="119" t="s">
        <v>352</v>
      </c>
      <c r="F246" s="119" t="s">
        <v>352</v>
      </c>
      <c r="G246" s="12" t="s">
        <v>67</v>
      </c>
      <c r="H246" s="57"/>
      <c r="I246" s="59"/>
    </row>
    <row r="247" spans="1:9" s="9" customFormat="1" ht="20.25" customHeight="1">
      <c r="A247" s="55">
        <v>2</v>
      </c>
      <c r="B247" s="12" t="s">
        <v>353</v>
      </c>
      <c r="C247" s="118">
        <v>32000</v>
      </c>
      <c r="D247" s="12" t="s">
        <v>63</v>
      </c>
      <c r="E247" s="12" t="s">
        <v>354</v>
      </c>
      <c r="F247" s="12" t="s">
        <v>354</v>
      </c>
      <c r="G247" s="12" t="s">
        <v>67</v>
      </c>
      <c r="H247" s="56"/>
      <c r="I247" s="59"/>
    </row>
    <row r="248" spans="1:9" s="9" customFormat="1" ht="15">
      <c r="A248" s="55">
        <v>3</v>
      </c>
      <c r="B248" s="12" t="s">
        <v>355</v>
      </c>
      <c r="C248" s="118">
        <v>8000</v>
      </c>
      <c r="D248" s="12" t="s">
        <v>63</v>
      </c>
      <c r="E248" s="12" t="s">
        <v>356</v>
      </c>
      <c r="F248" s="12" t="s">
        <v>356</v>
      </c>
      <c r="G248" s="12" t="s">
        <v>67</v>
      </c>
      <c r="H248" s="56"/>
      <c r="I248" s="54"/>
    </row>
    <row r="249" spans="1:9" s="9" customFormat="1" ht="15">
      <c r="A249" s="55">
        <v>4</v>
      </c>
      <c r="B249" s="12" t="s">
        <v>357</v>
      </c>
      <c r="C249" s="141">
        <v>1800</v>
      </c>
      <c r="D249" s="12" t="s">
        <v>63</v>
      </c>
      <c r="E249" s="12" t="s">
        <v>356</v>
      </c>
      <c r="F249" s="12" t="s">
        <v>356</v>
      </c>
      <c r="G249" s="12" t="s">
        <v>67</v>
      </c>
      <c r="H249" s="56"/>
      <c r="I249" s="54"/>
    </row>
    <row r="250" spans="1:9" ht="15">
      <c r="A250" s="58">
        <v>5</v>
      </c>
      <c r="B250" s="12" t="s">
        <v>358</v>
      </c>
      <c r="C250" s="141">
        <v>1521</v>
      </c>
      <c r="D250" s="12" t="s">
        <v>63</v>
      </c>
      <c r="E250" s="119" t="s">
        <v>359</v>
      </c>
      <c r="F250" s="119" t="s">
        <v>359</v>
      </c>
      <c r="G250" s="12" t="s">
        <v>67</v>
      </c>
      <c r="H250" s="56"/>
      <c r="I250" s="54"/>
    </row>
    <row r="251" spans="1:9" ht="15">
      <c r="A251" s="58"/>
      <c r="B251" s="12"/>
      <c r="C251" s="163">
        <f>SUM(C246:C250)</f>
        <v>73321</v>
      </c>
      <c r="D251" s="12"/>
      <c r="E251" s="119"/>
      <c r="F251" s="119"/>
      <c r="G251" s="12"/>
      <c r="H251" s="56"/>
      <c r="I251" s="54"/>
    </row>
    <row r="252" spans="1:9" ht="34.5">
      <c r="A252" s="58">
        <v>1</v>
      </c>
      <c r="B252" s="57" t="s">
        <v>361</v>
      </c>
      <c r="C252" s="141">
        <v>4800</v>
      </c>
      <c r="D252" s="12" t="s">
        <v>63</v>
      </c>
      <c r="E252" s="119" t="s">
        <v>366</v>
      </c>
      <c r="F252" s="119" t="s">
        <v>366</v>
      </c>
      <c r="G252" s="12" t="s">
        <v>67</v>
      </c>
      <c r="H252" s="56" t="s">
        <v>32</v>
      </c>
      <c r="I252" s="54"/>
    </row>
    <row r="253" spans="1:9" ht="15">
      <c r="A253" s="58">
        <v>2</v>
      </c>
      <c r="B253" s="95" t="s">
        <v>302</v>
      </c>
      <c r="C253" s="141">
        <v>4855</v>
      </c>
      <c r="D253" s="12" t="s">
        <v>63</v>
      </c>
      <c r="E253" s="119" t="s">
        <v>363</v>
      </c>
      <c r="F253" s="119" t="s">
        <v>363</v>
      </c>
      <c r="G253" s="12" t="s">
        <v>67</v>
      </c>
      <c r="H253" s="56"/>
      <c r="I253" s="54"/>
    </row>
    <row r="254" spans="1:9" ht="34.5">
      <c r="A254" s="58">
        <v>3</v>
      </c>
      <c r="B254" s="57" t="s">
        <v>362</v>
      </c>
      <c r="C254" s="141">
        <v>3600</v>
      </c>
      <c r="D254" s="12" t="s">
        <v>63</v>
      </c>
      <c r="E254" s="119" t="s">
        <v>365</v>
      </c>
      <c r="F254" s="119" t="s">
        <v>365</v>
      </c>
      <c r="G254" s="12" t="s">
        <v>67</v>
      </c>
      <c r="H254" s="56"/>
      <c r="I254" s="54"/>
    </row>
    <row r="255" spans="1:9" ht="15">
      <c r="A255" s="58">
        <v>4</v>
      </c>
      <c r="B255" s="95" t="s">
        <v>364</v>
      </c>
      <c r="C255" s="141">
        <v>8000</v>
      </c>
      <c r="D255" s="12" t="s">
        <v>63</v>
      </c>
      <c r="E255" s="119" t="s">
        <v>366</v>
      </c>
      <c r="F255" s="119" t="s">
        <v>366</v>
      </c>
      <c r="G255" s="12" t="s">
        <v>67</v>
      </c>
      <c r="H255" s="56"/>
      <c r="I255" s="54"/>
    </row>
    <row r="256" spans="1:9" ht="34.5">
      <c r="A256" s="58">
        <v>5</v>
      </c>
      <c r="B256" s="57" t="s">
        <v>367</v>
      </c>
      <c r="C256" s="141">
        <v>9000</v>
      </c>
      <c r="D256" s="12" t="s">
        <v>63</v>
      </c>
      <c r="E256" s="119" t="s">
        <v>368</v>
      </c>
      <c r="F256" s="119" t="s">
        <v>368</v>
      </c>
      <c r="G256" s="12" t="s">
        <v>67</v>
      </c>
      <c r="H256" s="56"/>
      <c r="I256" s="54"/>
    </row>
    <row r="257" spans="1:9" ht="15">
      <c r="A257" s="58">
        <v>6</v>
      </c>
      <c r="B257" s="95" t="s">
        <v>364</v>
      </c>
      <c r="C257" s="141">
        <v>15000</v>
      </c>
      <c r="D257" s="12" t="s">
        <v>63</v>
      </c>
      <c r="E257" s="119" t="s">
        <v>369</v>
      </c>
      <c r="F257" s="119" t="s">
        <v>369</v>
      </c>
      <c r="G257" s="12" t="s">
        <v>67</v>
      </c>
      <c r="H257" s="56"/>
      <c r="I257" s="54"/>
    </row>
    <row r="258" spans="1:9" ht="15">
      <c r="A258" s="58">
        <v>7</v>
      </c>
      <c r="B258" s="95" t="s">
        <v>364</v>
      </c>
      <c r="C258" s="141">
        <v>8400</v>
      </c>
      <c r="D258" s="12" t="s">
        <v>63</v>
      </c>
      <c r="E258" s="119" t="s">
        <v>365</v>
      </c>
      <c r="F258" s="119" t="s">
        <v>365</v>
      </c>
      <c r="G258" s="12" t="s">
        <v>67</v>
      </c>
      <c r="H258" s="56"/>
      <c r="I258" s="54"/>
    </row>
    <row r="259" spans="1:9" ht="69">
      <c r="A259" s="58">
        <v>8</v>
      </c>
      <c r="B259" s="57" t="s">
        <v>370</v>
      </c>
      <c r="C259" s="141">
        <v>1297000</v>
      </c>
      <c r="D259" s="12" t="s">
        <v>273</v>
      </c>
      <c r="E259" s="119" t="s">
        <v>371</v>
      </c>
      <c r="F259" s="119" t="s">
        <v>371</v>
      </c>
      <c r="G259" s="12" t="s">
        <v>67</v>
      </c>
      <c r="H259" s="56"/>
      <c r="I259" s="54"/>
    </row>
    <row r="260" spans="1:9" ht="15">
      <c r="A260" s="58"/>
      <c r="B260" s="57"/>
      <c r="C260" s="272">
        <f>SUM(C252:C259)</f>
        <v>1350655</v>
      </c>
      <c r="D260" s="12"/>
      <c r="E260" s="119"/>
      <c r="F260" s="119"/>
      <c r="G260" s="12"/>
      <c r="H260" s="56"/>
      <c r="I260" s="54"/>
    </row>
    <row r="261" spans="1:9" ht="15">
      <c r="A261" s="58">
        <v>1</v>
      </c>
      <c r="B261" s="57" t="s">
        <v>372</v>
      </c>
      <c r="C261" s="141">
        <v>27285</v>
      </c>
      <c r="D261" s="12" t="s">
        <v>63</v>
      </c>
      <c r="E261" s="119" t="s">
        <v>373</v>
      </c>
      <c r="F261" s="119" t="s">
        <v>373</v>
      </c>
      <c r="G261" s="55" t="s">
        <v>255</v>
      </c>
      <c r="H261" s="56" t="s">
        <v>11</v>
      </c>
      <c r="I261" s="54"/>
    </row>
    <row r="262" spans="1:9" ht="15">
      <c r="A262" s="58">
        <v>2</v>
      </c>
      <c r="B262" s="55" t="s">
        <v>292</v>
      </c>
      <c r="C262" s="165">
        <v>1596</v>
      </c>
      <c r="D262" s="55" t="s">
        <v>63</v>
      </c>
      <c r="E262" s="55" t="s">
        <v>250</v>
      </c>
      <c r="F262" s="55" t="s">
        <v>250</v>
      </c>
      <c r="G262" s="55" t="s">
        <v>255</v>
      </c>
      <c r="H262" s="56"/>
      <c r="I262" s="54"/>
    </row>
    <row r="263" spans="1:9" ht="15">
      <c r="A263" s="58">
        <v>3</v>
      </c>
      <c r="B263" s="61" t="s">
        <v>323</v>
      </c>
      <c r="C263" s="141">
        <v>680</v>
      </c>
      <c r="D263" s="55" t="s">
        <v>63</v>
      </c>
      <c r="E263" s="119" t="s">
        <v>233</v>
      </c>
      <c r="F263" s="119" t="s">
        <v>233</v>
      </c>
      <c r="G263" s="55" t="s">
        <v>255</v>
      </c>
      <c r="H263" s="56"/>
      <c r="I263" s="54"/>
    </row>
    <row r="264" spans="1:9" ht="15">
      <c r="A264" s="58"/>
      <c r="B264" s="57"/>
      <c r="C264" s="141">
        <f>SUM(C261:C263)</f>
        <v>29561</v>
      </c>
      <c r="D264" s="12"/>
      <c r="E264" s="119"/>
      <c r="F264" s="119"/>
      <c r="G264" s="12"/>
      <c r="H264" s="56"/>
      <c r="I264" s="54"/>
    </row>
    <row r="265" spans="1:9" ht="34.5">
      <c r="A265" s="58">
        <v>1</v>
      </c>
      <c r="B265" s="61" t="s">
        <v>105</v>
      </c>
      <c r="C265" s="141">
        <v>1605</v>
      </c>
      <c r="D265" s="56" t="s">
        <v>63</v>
      </c>
      <c r="E265" s="56" t="s">
        <v>377</v>
      </c>
      <c r="F265" s="56" t="s">
        <v>377</v>
      </c>
      <c r="G265" s="12" t="s">
        <v>378</v>
      </c>
      <c r="H265" s="56"/>
      <c r="I265" s="54"/>
    </row>
    <row r="266" spans="1:9" ht="34.5">
      <c r="A266" s="58">
        <v>2</v>
      </c>
      <c r="B266" s="56" t="s">
        <v>376</v>
      </c>
      <c r="C266" s="115">
        <v>19902</v>
      </c>
      <c r="D266" s="56" t="s">
        <v>63</v>
      </c>
      <c r="E266" s="56" t="s">
        <v>377</v>
      </c>
      <c r="F266" s="56" t="s">
        <v>377</v>
      </c>
      <c r="G266" s="12" t="s">
        <v>378</v>
      </c>
      <c r="H266" s="56"/>
      <c r="I266" s="54"/>
    </row>
    <row r="267" spans="1:9" ht="34.5">
      <c r="A267" s="105">
        <v>3</v>
      </c>
      <c r="B267" s="56" t="s">
        <v>374</v>
      </c>
      <c r="C267" s="153">
        <v>12934.8</v>
      </c>
      <c r="D267" s="56" t="s">
        <v>63</v>
      </c>
      <c r="E267" s="56" t="s">
        <v>375</v>
      </c>
      <c r="F267" s="56" t="s">
        <v>375</v>
      </c>
      <c r="G267" s="12" t="s">
        <v>378</v>
      </c>
      <c r="H267" s="56"/>
      <c r="I267" s="54"/>
    </row>
    <row r="268" spans="1:9" ht="15">
      <c r="A268" s="58">
        <v>4</v>
      </c>
      <c r="B268" s="56" t="s">
        <v>379</v>
      </c>
      <c r="C268" s="165">
        <v>8300</v>
      </c>
      <c r="D268" s="176" t="s">
        <v>63</v>
      </c>
      <c r="E268" s="176" t="s">
        <v>275</v>
      </c>
      <c r="F268" s="176" t="s">
        <v>275</v>
      </c>
      <c r="G268" s="12" t="s">
        <v>378</v>
      </c>
      <c r="H268" s="56"/>
      <c r="I268" s="54"/>
    </row>
    <row r="269" spans="1:9" ht="15">
      <c r="A269" s="58"/>
      <c r="B269" s="57"/>
      <c r="C269" s="163">
        <f>SUM(C265:C268)</f>
        <v>42741.8</v>
      </c>
      <c r="D269" s="12"/>
      <c r="E269" s="119"/>
      <c r="F269" s="119"/>
      <c r="G269" s="12"/>
      <c r="H269" s="56"/>
      <c r="I269" s="54"/>
    </row>
    <row r="270" spans="1:9" ht="34.5">
      <c r="A270" s="58">
        <v>1</v>
      </c>
      <c r="B270" s="57" t="s">
        <v>380</v>
      </c>
      <c r="C270" s="141">
        <v>500</v>
      </c>
      <c r="D270" s="176" t="s">
        <v>63</v>
      </c>
      <c r="E270" s="119" t="s">
        <v>381</v>
      </c>
      <c r="F270" s="119" t="s">
        <v>381</v>
      </c>
      <c r="G270" s="12" t="s">
        <v>382</v>
      </c>
      <c r="H270" s="56" t="s">
        <v>58</v>
      </c>
      <c r="I270" s="54"/>
    </row>
    <row r="271" spans="1:9" ht="15">
      <c r="A271" s="58"/>
      <c r="B271" s="150"/>
      <c r="C271" s="242"/>
      <c r="D271" s="111"/>
      <c r="E271" s="189"/>
      <c r="F271" s="119"/>
      <c r="G271" s="12"/>
      <c r="H271" s="56"/>
      <c r="I271" s="54"/>
    </row>
    <row r="272" spans="1:9" ht="34.5">
      <c r="A272" s="105">
        <v>1</v>
      </c>
      <c r="B272" s="56" t="s">
        <v>65</v>
      </c>
      <c r="C272" s="115">
        <v>6460</v>
      </c>
      <c r="D272" s="56" t="s">
        <v>63</v>
      </c>
      <c r="E272" s="56" t="s">
        <v>383</v>
      </c>
      <c r="F272" s="56" t="s">
        <v>383</v>
      </c>
      <c r="G272" s="164" t="s">
        <v>74</v>
      </c>
      <c r="H272" s="56" t="s">
        <v>27</v>
      </c>
      <c r="I272" s="54"/>
    </row>
    <row r="273" spans="1:9" ht="20.25" customHeight="1">
      <c r="A273" s="105">
        <v>2</v>
      </c>
      <c r="B273" s="56" t="s">
        <v>65</v>
      </c>
      <c r="C273" s="115">
        <v>33460</v>
      </c>
      <c r="D273" s="56" t="s">
        <v>63</v>
      </c>
      <c r="E273" s="56" t="s">
        <v>383</v>
      </c>
      <c r="F273" s="56" t="s">
        <v>383</v>
      </c>
      <c r="G273" s="164" t="s">
        <v>74</v>
      </c>
      <c r="H273" s="56"/>
      <c r="I273" s="54"/>
    </row>
    <row r="274" spans="1:9" ht="20.25" customHeight="1">
      <c r="A274" s="105">
        <v>3</v>
      </c>
      <c r="B274" s="56" t="s">
        <v>73</v>
      </c>
      <c r="C274" s="115">
        <v>15000</v>
      </c>
      <c r="D274" s="56" t="s">
        <v>63</v>
      </c>
      <c r="E274" s="56" t="s">
        <v>384</v>
      </c>
      <c r="F274" s="56" t="s">
        <v>384</v>
      </c>
      <c r="G274" s="164" t="s">
        <v>74</v>
      </c>
      <c r="H274" s="56"/>
      <c r="I274" s="54"/>
    </row>
    <row r="275" spans="1:9" ht="20.25" customHeight="1">
      <c r="A275" s="105">
        <v>4</v>
      </c>
      <c r="B275" s="92" t="s">
        <v>73</v>
      </c>
      <c r="C275" s="125">
        <v>3000</v>
      </c>
      <c r="D275" s="92" t="s">
        <v>63</v>
      </c>
      <c r="E275" s="92" t="s">
        <v>384</v>
      </c>
      <c r="F275" s="56" t="s">
        <v>384</v>
      </c>
      <c r="G275" s="164" t="s">
        <v>74</v>
      </c>
      <c r="H275" s="56"/>
      <c r="I275" s="54"/>
    </row>
    <row r="276" spans="1:9" ht="19.5" customHeight="1">
      <c r="A276" s="105">
        <v>5</v>
      </c>
      <c r="B276" s="89" t="s">
        <v>73</v>
      </c>
      <c r="C276" s="243">
        <v>7400</v>
      </c>
      <c r="D276" s="89" t="s">
        <v>63</v>
      </c>
      <c r="E276" s="89" t="s">
        <v>384</v>
      </c>
      <c r="F276" s="89" t="s">
        <v>384</v>
      </c>
      <c r="G276" s="164" t="s">
        <v>74</v>
      </c>
      <c r="H276" s="56"/>
      <c r="I276" s="54"/>
    </row>
    <row r="277" spans="1:9" ht="19.5" customHeight="1">
      <c r="A277" s="105">
        <v>6</v>
      </c>
      <c r="B277" s="89" t="s">
        <v>73</v>
      </c>
      <c r="C277" s="243">
        <v>11400</v>
      </c>
      <c r="D277" s="89" t="s">
        <v>63</v>
      </c>
      <c r="E277" s="89" t="s">
        <v>384</v>
      </c>
      <c r="F277" s="89" t="s">
        <v>384</v>
      </c>
      <c r="G277" s="164" t="s">
        <v>74</v>
      </c>
      <c r="H277" s="56"/>
      <c r="I277" s="54"/>
    </row>
    <row r="278" spans="1:9" ht="19.5" customHeight="1">
      <c r="A278" s="105">
        <v>7</v>
      </c>
      <c r="B278" s="89" t="s">
        <v>73</v>
      </c>
      <c r="C278" s="243">
        <v>11400</v>
      </c>
      <c r="D278" s="89" t="s">
        <v>63</v>
      </c>
      <c r="E278" s="89" t="s">
        <v>384</v>
      </c>
      <c r="F278" s="89" t="s">
        <v>384</v>
      </c>
      <c r="G278" s="164" t="s">
        <v>74</v>
      </c>
      <c r="H278" s="56"/>
      <c r="I278" s="54"/>
    </row>
    <row r="279" spans="1:9" ht="19.5" customHeight="1">
      <c r="A279" s="105">
        <v>8</v>
      </c>
      <c r="B279" s="97" t="s">
        <v>73</v>
      </c>
      <c r="C279" s="251">
        <v>500</v>
      </c>
      <c r="D279" s="97" t="s">
        <v>63</v>
      </c>
      <c r="E279" s="97" t="s">
        <v>384</v>
      </c>
      <c r="F279" s="89" t="s">
        <v>384</v>
      </c>
      <c r="G279" s="164" t="s">
        <v>74</v>
      </c>
      <c r="H279" s="56"/>
      <c r="I279" s="54"/>
    </row>
    <row r="280" spans="1:9" ht="18" customHeight="1">
      <c r="A280" s="105">
        <v>9</v>
      </c>
      <c r="B280" s="56" t="s">
        <v>73</v>
      </c>
      <c r="C280" s="115">
        <v>34650</v>
      </c>
      <c r="D280" s="56" t="s">
        <v>63</v>
      </c>
      <c r="E280" s="56" t="s">
        <v>384</v>
      </c>
      <c r="F280" s="56" t="s">
        <v>384</v>
      </c>
      <c r="G280" s="164" t="s">
        <v>74</v>
      </c>
      <c r="H280" s="56"/>
      <c r="I280" s="54"/>
    </row>
    <row r="281" spans="1:9" ht="18" customHeight="1">
      <c r="A281" s="105">
        <v>10</v>
      </c>
      <c r="B281" s="56" t="s">
        <v>73</v>
      </c>
      <c r="C281" s="115">
        <v>62800</v>
      </c>
      <c r="D281" s="56" t="s">
        <v>63</v>
      </c>
      <c r="E281" s="56" t="s">
        <v>384</v>
      </c>
      <c r="F281" s="56" t="s">
        <v>384</v>
      </c>
      <c r="G281" s="164" t="s">
        <v>74</v>
      </c>
      <c r="H281" s="56"/>
      <c r="I281" s="54"/>
    </row>
    <row r="282" spans="1:9" ht="18" customHeight="1">
      <c r="A282" s="55">
        <v>11</v>
      </c>
      <c r="B282" s="56" t="s">
        <v>73</v>
      </c>
      <c r="C282" s="115">
        <v>4950</v>
      </c>
      <c r="D282" s="56" t="s">
        <v>63</v>
      </c>
      <c r="E282" s="56" t="s">
        <v>384</v>
      </c>
      <c r="F282" s="56" t="s">
        <v>384</v>
      </c>
      <c r="G282" s="140" t="s">
        <v>74</v>
      </c>
      <c r="H282" s="56"/>
      <c r="I282" s="54"/>
    </row>
    <row r="283" spans="1:9" ht="18" customHeight="1">
      <c r="A283" s="105">
        <v>12</v>
      </c>
      <c r="B283" s="92" t="s">
        <v>73</v>
      </c>
      <c r="C283" s="125">
        <v>4950</v>
      </c>
      <c r="D283" s="92" t="s">
        <v>63</v>
      </c>
      <c r="E283" s="92" t="s">
        <v>384</v>
      </c>
      <c r="F283" s="56" t="s">
        <v>384</v>
      </c>
      <c r="G283" s="164" t="s">
        <v>74</v>
      </c>
      <c r="H283" s="56"/>
      <c r="I283" s="54"/>
    </row>
    <row r="284" spans="1:9" ht="20.25" customHeight="1">
      <c r="A284" s="105">
        <v>13</v>
      </c>
      <c r="B284" s="56" t="s">
        <v>73</v>
      </c>
      <c r="C284" s="115">
        <v>4900</v>
      </c>
      <c r="D284" s="56" t="s">
        <v>63</v>
      </c>
      <c r="E284" s="56" t="s">
        <v>385</v>
      </c>
      <c r="F284" s="56" t="s">
        <v>385</v>
      </c>
      <c r="G284" s="164" t="s">
        <v>74</v>
      </c>
      <c r="H284" s="56"/>
      <c r="I284" s="54"/>
    </row>
    <row r="285" spans="1:9" ht="20.25" customHeight="1">
      <c r="A285" s="105">
        <v>14</v>
      </c>
      <c r="B285" s="56" t="s">
        <v>73</v>
      </c>
      <c r="C285" s="115">
        <v>4925</v>
      </c>
      <c r="D285" s="56" t="s">
        <v>63</v>
      </c>
      <c r="E285" s="56" t="s">
        <v>385</v>
      </c>
      <c r="F285" s="56" t="s">
        <v>385</v>
      </c>
      <c r="G285" s="164" t="s">
        <v>74</v>
      </c>
      <c r="H285" s="56"/>
      <c r="I285" s="54"/>
    </row>
    <row r="286" spans="1:9" ht="20.25" customHeight="1">
      <c r="A286" s="105">
        <v>15</v>
      </c>
      <c r="B286" s="56" t="s">
        <v>73</v>
      </c>
      <c r="C286" s="115">
        <v>4950</v>
      </c>
      <c r="D286" s="56" t="s">
        <v>63</v>
      </c>
      <c r="E286" s="56" t="s">
        <v>385</v>
      </c>
      <c r="F286" s="56" t="s">
        <v>385</v>
      </c>
      <c r="G286" s="164" t="s">
        <v>74</v>
      </c>
      <c r="H286" s="56"/>
      <c r="I286" s="54"/>
    </row>
    <row r="287" spans="1:9" ht="20.25" customHeight="1">
      <c r="A287" s="105">
        <v>16</v>
      </c>
      <c r="B287" s="92" t="s">
        <v>73</v>
      </c>
      <c r="C287" s="125">
        <v>4800</v>
      </c>
      <c r="D287" s="92" t="s">
        <v>63</v>
      </c>
      <c r="E287" s="92" t="s">
        <v>385</v>
      </c>
      <c r="F287" s="56" t="s">
        <v>385</v>
      </c>
      <c r="G287" s="164" t="s">
        <v>74</v>
      </c>
      <c r="H287" s="56"/>
      <c r="I287" s="54"/>
    </row>
    <row r="288" spans="1:9" ht="20.25" customHeight="1">
      <c r="A288" s="105">
        <v>17</v>
      </c>
      <c r="B288" s="56" t="s">
        <v>84</v>
      </c>
      <c r="C288" s="115">
        <v>6460</v>
      </c>
      <c r="D288" s="56" t="s">
        <v>63</v>
      </c>
      <c r="E288" s="56" t="s">
        <v>383</v>
      </c>
      <c r="F288" s="56" t="s">
        <v>383</v>
      </c>
      <c r="G288" s="164" t="s">
        <v>74</v>
      </c>
      <c r="H288" s="56"/>
      <c r="I288" s="54"/>
    </row>
    <row r="289" spans="1:9" ht="20.25" customHeight="1">
      <c r="A289" s="105">
        <v>18</v>
      </c>
      <c r="B289" s="56" t="s">
        <v>73</v>
      </c>
      <c r="C289" s="114">
        <v>400</v>
      </c>
      <c r="D289" s="56" t="s">
        <v>63</v>
      </c>
      <c r="E289" s="56" t="s">
        <v>384</v>
      </c>
      <c r="F289" s="56" t="s">
        <v>384</v>
      </c>
      <c r="G289" s="164" t="s">
        <v>74</v>
      </c>
      <c r="H289" s="56"/>
      <c r="I289" s="54"/>
    </row>
    <row r="290" spans="1:9" ht="20.25" customHeight="1">
      <c r="A290" s="105">
        <v>19</v>
      </c>
      <c r="B290" s="56" t="s">
        <v>73</v>
      </c>
      <c r="C290" s="115">
        <v>5600</v>
      </c>
      <c r="D290" s="56" t="s">
        <v>63</v>
      </c>
      <c r="E290" s="56" t="s">
        <v>384</v>
      </c>
      <c r="F290" s="56" t="s">
        <v>384</v>
      </c>
      <c r="G290" s="164" t="s">
        <v>74</v>
      </c>
      <c r="H290" s="56"/>
      <c r="I290" s="54"/>
    </row>
    <row r="291" spans="1:9" ht="20.25" customHeight="1">
      <c r="A291" s="105">
        <v>20</v>
      </c>
      <c r="B291" s="92" t="s">
        <v>73</v>
      </c>
      <c r="C291" s="125">
        <v>4800</v>
      </c>
      <c r="D291" s="92" t="s">
        <v>63</v>
      </c>
      <c r="E291" s="92" t="s">
        <v>386</v>
      </c>
      <c r="F291" s="56" t="s">
        <v>386</v>
      </c>
      <c r="G291" s="164" t="s">
        <v>74</v>
      </c>
      <c r="H291" s="56"/>
      <c r="I291" s="54"/>
    </row>
    <row r="292" spans="1:9" ht="20.25" customHeight="1">
      <c r="A292" s="105">
        <v>21</v>
      </c>
      <c r="B292" s="56" t="s">
        <v>73</v>
      </c>
      <c r="C292" s="115">
        <v>5280</v>
      </c>
      <c r="D292" s="56" t="s">
        <v>63</v>
      </c>
      <c r="E292" s="56" t="s">
        <v>384</v>
      </c>
      <c r="F292" s="56" t="s">
        <v>384</v>
      </c>
      <c r="G292" s="164" t="s">
        <v>74</v>
      </c>
      <c r="H292" s="56"/>
      <c r="I292" s="54"/>
    </row>
    <row r="293" spans="1:9" ht="20.25" customHeight="1">
      <c r="A293" s="105">
        <v>22</v>
      </c>
      <c r="B293" s="56" t="s">
        <v>65</v>
      </c>
      <c r="C293" s="115">
        <v>2640</v>
      </c>
      <c r="D293" s="56" t="s">
        <v>63</v>
      </c>
      <c r="E293" s="56" t="s">
        <v>383</v>
      </c>
      <c r="F293" s="56" t="s">
        <v>383</v>
      </c>
      <c r="G293" s="164" t="s">
        <v>74</v>
      </c>
      <c r="H293" s="56"/>
      <c r="I293" s="54"/>
    </row>
    <row r="294" spans="1:9" ht="20.25" customHeight="1">
      <c r="A294" s="105">
        <v>23</v>
      </c>
      <c r="B294" s="56" t="s">
        <v>73</v>
      </c>
      <c r="C294" s="114">
        <v>300</v>
      </c>
      <c r="D294" s="56" t="s">
        <v>63</v>
      </c>
      <c r="E294" s="56" t="s">
        <v>387</v>
      </c>
      <c r="F294" s="56" t="s">
        <v>387</v>
      </c>
      <c r="G294" s="164" t="s">
        <v>74</v>
      </c>
      <c r="H294" s="56"/>
      <c r="I294" s="54"/>
    </row>
    <row r="295" spans="1:9" ht="20.25" customHeight="1">
      <c r="A295" s="105">
        <v>24</v>
      </c>
      <c r="B295" s="92" t="s">
        <v>73</v>
      </c>
      <c r="C295" s="125">
        <v>1500</v>
      </c>
      <c r="D295" s="92" t="s">
        <v>63</v>
      </c>
      <c r="E295" s="92" t="s">
        <v>387</v>
      </c>
      <c r="F295" s="56" t="s">
        <v>387</v>
      </c>
      <c r="G295" s="164" t="s">
        <v>74</v>
      </c>
      <c r="H295" s="56"/>
      <c r="I295" s="54"/>
    </row>
    <row r="296" spans="1:9" ht="20.25" customHeight="1">
      <c r="A296" s="105">
        <v>25</v>
      </c>
      <c r="B296" s="56" t="s">
        <v>73</v>
      </c>
      <c r="C296" s="114">
        <v>600</v>
      </c>
      <c r="D296" s="56" t="s">
        <v>63</v>
      </c>
      <c r="E296" s="56" t="s">
        <v>387</v>
      </c>
      <c r="F296" s="56" t="s">
        <v>387</v>
      </c>
      <c r="G296" s="164" t="s">
        <v>74</v>
      </c>
      <c r="H296" s="56"/>
      <c r="I296" s="54"/>
    </row>
    <row r="297" spans="1:9" ht="20.25" customHeight="1">
      <c r="A297" s="105">
        <v>26</v>
      </c>
      <c r="B297" s="56" t="s">
        <v>73</v>
      </c>
      <c r="C297" s="115">
        <v>4800</v>
      </c>
      <c r="D297" s="56" t="s">
        <v>63</v>
      </c>
      <c r="E297" s="56" t="s">
        <v>388</v>
      </c>
      <c r="F297" s="56" t="s">
        <v>388</v>
      </c>
      <c r="G297" s="164" t="s">
        <v>74</v>
      </c>
      <c r="H297" s="56"/>
      <c r="I297" s="54"/>
    </row>
    <row r="298" spans="1:9" ht="20.25" customHeight="1">
      <c r="A298" s="105"/>
      <c r="B298" s="228"/>
      <c r="C298" s="244">
        <f>SUM(C272:C297)</f>
        <v>247925</v>
      </c>
      <c r="D298" s="228"/>
      <c r="E298" s="228"/>
      <c r="F298" s="56"/>
      <c r="G298" s="231"/>
      <c r="H298" s="56"/>
      <c r="I298" s="54"/>
    </row>
    <row r="299" spans="1:9" ht="20.25" customHeight="1">
      <c r="A299" s="105">
        <v>1</v>
      </c>
      <c r="B299" s="56" t="s">
        <v>389</v>
      </c>
      <c r="C299" s="114">
        <v>500</v>
      </c>
      <c r="D299" s="56" t="s">
        <v>63</v>
      </c>
      <c r="E299" s="56" t="s">
        <v>390</v>
      </c>
      <c r="F299" s="56" t="s">
        <v>390</v>
      </c>
      <c r="G299" s="164" t="s">
        <v>74</v>
      </c>
      <c r="H299" s="56"/>
      <c r="I299" s="54"/>
    </row>
    <row r="300" spans="1:9" ht="54" customHeight="1">
      <c r="A300" s="55">
        <v>2</v>
      </c>
      <c r="B300" s="56" t="s">
        <v>391</v>
      </c>
      <c r="C300" s="115">
        <v>5029</v>
      </c>
      <c r="D300" s="56" t="s">
        <v>63</v>
      </c>
      <c r="E300" s="56" t="s">
        <v>392</v>
      </c>
      <c r="F300" s="56" t="s">
        <v>392</v>
      </c>
      <c r="G300" s="140" t="s">
        <v>74</v>
      </c>
      <c r="H300" s="56"/>
      <c r="I300" s="54"/>
    </row>
    <row r="301" spans="1:9" ht="41.25" customHeight="1">
      <c r="A301" s="105">
        <v>3</v>
      </c>
      <c r="B301" s="56" t="s">
        <v>394</v>
      </c>
      <c r="C301" s="115">
        <v>84000</v>
      </c>
      <c r="D301" s="56" t="s">
        <v>63</v>
      </c>
      <c r="E301" s="56" t="s">
        <v>393</v>
      </c>
      <c r="F301" s="56" t="s">
        <v>393</v>
      </c>
      <c r="G301" s="164" t="s">
        <v>74</v>
      </c>
      <c r="H301" s="56"/>
      <c r="I301" s="54"/>
    </row>
    <row r="302" spans="1:9" ht="20.25" customHeight="1">
      <c r="A302" s="105"/>
      <c r="B302" s="93"/>
      <c r="C302" s="219">
        <f>SUM(C299:C301)</f>
        <v>89529</v>
      </c>
      <c r="D302" s="93"/>
      <c r="E302" s="93"/>
      <c r="F302" s="56"/>
      <c r="G302" s="231"/>
      <c r="H302" s="56"/>
      <c r="I302" s="54"/>
    </row>
    <row r="303" spans="1:9" ht="36.75" customHeight="1">
      <c r="A303" s="105">
        <v>1</v>
      </c>
      <c r="B303" s="55" t="s">
        <v>395</v>
      </c>
      <c r="C303" s="107">
        <v>2000</v>
      </c>
      <c r="D303" s="107" t="s">
        <v>63</v>
      </c>
      <c r="E303" s="107" t="s">
        <v>396</v>
      </c>
      <c r="F303" s="107" t="s">
        <v>396</v>
      </c>
      <c r="G303" s="164" t="s">
        <v>74</v>
      </c>
      <c r="H303" s="224" t="s">
        <v>34</v>
      </c>
      <c r="I303" s="54"/>
    </row>
    <row r="304" spans="1:9" ht="31.5" customHeight="1">
      <c r="A304" s="105">
        <v>2</v>
      </c>
      <c r="B304" s="56" t="s">
        <v>397</v>
      </c>
      <c r="C304" s="107">
        <v>4950</v>
      </c>
      <c r="D304" s="107" t="s">
        <v>63</v>
      </c>
      <c r="E304" s="107" t="s">
        <v>398</v>
      </c>
      <c r="F304" s="107" t="s">
        <v>398</v>
      </c>
      <c r="G304" s="164" t="s">
        <v>74</v>
      </c>
      <c r="H304" s="56"/>
      <c r="I304" s="54"/>
    </row>
    <row r="305" spans="1:9" ht="34.5" customHeight="1">
      <c r="A305" s="58">
        <v>3</v>
      </c>
      <c r="B305" s="56" t="s">
        <v>399</v>
      </c>
      <c r="C305" s="107">
        <v>4950</v>
      </c>
      <c r="D305" s="107" t="s">
        <v>63</v>
      </c>
      <c r="E305" s="107" t="s">
        <v>398</v>
      </c>
      <c r="F305" s="107" t="s">
        <v>398</v>
      </c>
      <c r="G305" s="164" t="s">
        <v>74</v>
      </c>
      <c r="H305" s="56"/>
      <c r="I305" s="54"/>
    </row>
    <row r="306" spans="1:9" ht="18">
      <c r="A306" s="58">
        <v>4</v>
      </c>
      <c r="B306" s="55" t="s">
        <v>400</v>
      </c>
      <c r="C306" s="165">
        <v>2600</v>
      </c>
      <c r="D306" s="107" t="s">
        <v>63</v>
      </c>
      <c r="E306" s="55" t="s">
        <v>401</v>
      </c>
      <c r="F306" s="55" t="s">
        <v>401</v>
      </c>
      <c r="G306" s="164" t="s">
        <v>74</v>
      </c>
      <c r="H306" s="56"/>
      <c r="I306" s="54"/>
    </row>
    <row r="307" spans="1:9" ht="18">
      <c r="A307" s="58">
        <v>5</v>
      </c>
      <c r="B307" s="55" t="s">
        <v>402</v>
      </c>
      <c r="C307" s="165">
        <v>360</v>
      </c>
      <c r="D307" s="107" t="s">
        <v>63</v>
      </c>
      <c r="E307" s="107" t="s">
        <v>403</v>
      </c>
      <c r="F307" s="107" t="s">
        <v>403</v>
      </c>
      <c r="G307" s="164" t="s">
        <v>74</v>
      </c>
      <c r="H307" s="56"/>
      <c r="I307" s="54"/>
    </row>
    <row r="308" spans="1:9" ht="18">
      <c r="A308" s="58">
        <v>6</v>
      </c>
      <c r="B308" s="55" t="s">
        <v>404</v>
      </c>
      <c r="C308" s="165">
        <v>12750</v>
      </c>
      <c r="D308" s="107" t="s">
        <v>63</v>
      </c>
      <c r="E308" s="55" t="s">
        <v>405</v>
      </c>
      <c r="F308" s="55" t="s">
        <v>405</v>
      </c>
      <c r="G308" s="164" t="s">
        <v>74</v>
      </c>
      <c r="H308" s="56"/>
      <c r="I308" s="54"/>
    </row>
    <row r="309" spans="1:9" ht="34.5">
      <c r="A309" s="58">
        <v>7</v>
      </c>
      <c r="B309" s="56" t="s">
        <v>406</v>
      </c>
      <c r="C309" s="165">
        <v>75000</v>
      </c>
      <c r="D309" s="107" t="s">
        <v>63</v>
      </c>
      <c r="E309" s="55" t="s">
        <v>405</v>
      </c>
      <c r="F309" s="55" t="s">
        <v>405</v>
      </c>
      <c r="G309" s="164" t="s">
        <v>74</v>
      </c>
      <c r="H309" s="56"/>
      <c r="I309" s="54"/>
    </row>
    <row r="310" spans="1:9" ht="18">
      <c r="A310" s="58">
        <v>8</v>
      </c>
      <c r="B310" s="55" t="s">
        <v>404</v>
      </c>
      <c r="C310" s="165">
        <v>26800</v>
      </c>
      <c r="D310" s="107" t="s">
        <v>63</v>
      </c>
      <c r="E310" s="107" t="s">
        <v>407</v>
      </c>
      <c r="F310" s="107" t="s">
        <v>407</v>
      </c>
      <c r="G310" s="140" t="s">
        <v>74</v>
      </c>
      <c r="H310" s="56"/>
      <c r="I310" s="54"/>
    </row>
    <row r="311" spans="1:9" ht="18">
      <c r="A311" s="58">
        <v>9</v>
      </c>
      <c r="B311" s="55" t="s">
        <v>408</v>
      </c>
      <c r="C311" s="165">
        <v>8600</v>
      </c>
      <c r="D311" s="107" t="s">
        <v>63</v>
      </c>
      <c r="E311" s="55" t="s">
        <v>409</v>
      </c>
      <c r="F311" s="55" t="s">
        <v>409</v>
      </c>
      <c r="G311" s="140" t="s">
        <v>74</v>
      </c>
      <c r="H311" s="56"/>
      <c r="I311" s="54"/>
    </row>
    <row r="312" spans="1:9" ht="18">
      <c r="A312" s="58">
        <v>10</v>
      </c>
      <c r="B312" s="55" t="s">
        <v>404</v>
      </c>
      <c r="C312" s="165">
        <v>4200</v>
      </c>
      <c r="D312" s="107" t="s">
        <v>63</v>
      </c>
      <c r="E312" s="107" t="s">
        <v>410</v>
      </c>
      <c r="F312" s="107" t="s">
        <v>410</v>
      </c>
      <c r="G312" s="140" t="s">
        <v>74</v>
      </c>
      <c r="H312" s="56"/>
      <c r="I312" s="54"/>
    </row>
    <row r="313" spans="1:9" ht="18">
      <c r="A313" s="58">
        <v>11</v>
      </c>
      <c r="B313" s="55" t="s">
        <v>404</v>
      </c>
      <c r="C313" s="165">
        <v>2550</v>
      </c>
      <c r="D313" s="107" t="s">
        <v>63</v>
      </c>
      <c r="E313" s="107" t="s">
        <v>411</v>
      </c>
      <c r="F313" s="107" t="s">
        <v>411</v>
      </c>
      <c r="G313" s="140" t="s">
        <v>74</v>
      </c>
      <c r="H313" s="56"/>
      <c r="I313" s="54"/>
    </row>
    <row r="314" spans="1:9" ht="18">
      <c r="A314" s="58">
        <v>12</v>
      </c>
      <c r="B314" s="55" t="s">
        <v>412</v>
      </c>
      <c r="C314" s="165">
        <v>1170</v>
      </c>
      <c r="D314" s="107" t="s">
        <v>63</v>
      </c>
      <c r="E314" s="107" t="s">
        <v>413</v>
      </c>
      <c r="F314" s="107" t="s">
        <v>413</v>
      </c>
      <c r="G314" s="140" t="s">
        <v>74</v>
      </c>
      <c r="H314" s="56"/>
      <c r="I314" s="54"/>
    </row>
    <row r="315" spans="1:9" ht="18">
      <c r="A315" s="58">
        <v>13</v>
      </c>
      <c r="B315" s="55" t="s">
        <v>412</v>
      </c>
      <c r="C315" s="165">
        <v>4900</v>
      </c>
      <c r="D315" s="107" t="s">
        <v>63</v>
      </c>
      <c r="E315" s="107" t="s">
        <v>413</v>
      </c>
      <c r="F315" s="107" t="s">
        <v>413</v>
      </c>
      <c r="G315" s="140" t="s">
        <v>74</v>
      </c>
      <c r="H315" s="56"/>
      <c r="I315" s="54"/>
    </row>
    <row r="316" spans="1:9" ht="18">
      <c r="A316" s="58"/>
      <c r="B316" s="55"/>
      <c r="C316" s="107">
        <f>SUM(C303:C315)</f>
        <v>150830</v>
      </c>
      <c r="D316" s="107"/>
      <c r="E316" s="107"/>
      <c r="F316" s="107"/>
      <c r="G316" s="231"/>
      <c r="H316" s="56"/>
      <c r="I316" s="54"/>
    </row>
    <row r="317" spans="1:9" ht="18">
      <c r="A317" s="58">
        <v>1</v>
      </c>
      <c r="B317" s="72" t="s">
        <v>414</v>
      </c>
      <c r="C317" s="245">
        <v>9600</v>
      </c>
      <c r="D317" s="73" t="s">
        <v>63</v>
      </c>
      <c r="E317" s="72" t="s">
        <v>415</v>
      </c>
      <c r="F317" s="72" t="s">
        <v>415</v>
      </c>
      <c r="G317" s="140" t="s">
        <v>74</v>
      </c>
      <c r="H317" s="56"/>
      <c r="I317" s="54"/>
    </row>
    <row r="318" spans="1:9" ht="18">
      <c r="A318" s="58">
        <v>2</v>
      </c>
      <c r="B318" s="72" t="s">
        <v>416</v>
      </c>
      <c r="C318" s="245">
        <v>12000</v>
      </c>
      <c r="D318" s="73" t="s">
        <v>63</v>
      </c>
      <c r="E318" s="72" t="s">
        <v>417</v>
      </c>
      <c r="F318" s="72" t="s">
        <v>417</v>
      </c>
      <c r="G318" s="140" t="s">
        <v>74</v>
      </c>
      <c r="H318" s="56"/>
      <c r="I318" s="54"/>
    </row>
    <row r="319" spans="1:9" ht="18">
      <c r="A319" s="58">
        <v>3</v>
      </c>
      <c r="B319" s="72" t="s">
        <v>425</v>
      </c>
      <c r="C319" s="245">
        <v>3520</v>
      </c>
      <c r="D319" s="73" t="s">
        <v>63</v>
      </c>
      <c r="E319" s="72" t="s">
        <v>418</v>
      </c>
      <c r="F319" s="72" t="s">
        <v>418</v>
      </c>
      <c r="G319" s="140" t="s">
        <v>74</v>
      </c>
      <c r="H319" s="56"/>
      <c r="I319" s="54"/>
    </row>
    <row r="320" spans="1:9" ht="18">
      <c r="A320" s="58">
        <v>4</v>
      </c>
      <c r="B320" s="72" t="s">
        <v>419</v>
      </c>
      <c r="C320" s="245">
        <v>5300</v>
      </c>
      <c r="D320" s="73" t="s">
        <v>63</v>
      </c>
      <c r="E320" s="72" t="s">
        <v>420</v>
      </c>
      <c r="F320" s="72" t="s">
        <v>420</v>
      </c>
      <c r="G320" s="140" t="s">
        <v>74</v>
      </c>
      <c r="H320" s="56"/>
      <c r="I320" s="54"/>
    </row>
    <row r="321" spans="1:9" ht="18">
      <c r="A321" s="58">
        <v>5</v>
      </c>
      <c r="B321" s="246" t="s">
        <v>421</v>
      </c>
      <c r="C321" s="245">
        <v>12000</v>
      </c>
      <c r="D321" s="73" t="s">
        <v>63</v>
      </c>
      <c r="E321" s="72" t="s">
        <v>422</v>
      </c>
      <c r="F321" s="72" t="s">
        <v>422</v>
      </c>
      <c r="G321" s="140" t="s">
        <v>74</v>
      </c>
      <c r="H321" s="56"/>
      <c r="I321" s="54"/>
    </row>
    <row r="322" spans="1:9" ht="18">
      <c r="A322" s="58">
        <v>6</v>
      </c>
      <c r="B322" s="72" t="s">
        <v>425</v>
      </c>
      <c r="C322" s="245">
        <v>3900</v>
      </c>
      <c r="D322" s="73" t="s">
        <v>63</v>
      </c>
      <c r="E322" s="72" t="s">
        <v>418</v>
      </c>
      <c r="F322" s="72" t="s">
        <v>418</v>
      </c>
      <c r="G322" s="140" t="s">
        <v>74</v>
      </c>
      <c r="H322" s="56"/>
      <c r="I322" s="54"/>
    </row>
    <row r="323" spans="1:9" ht="18">
      <c r="A323" s="58">
        <v>7</v>
      </c>
      <c r="B323" s="72" t="s">
        <v>423</v>
      </c>
      <c r="C323" s="245">
        <v>350</v>
      </c>
      <c r="D323" s="73" t="s">
        <v>63</v>
      </c>
      <c r="E323" s="72" t="s">
        <v>424</v>
      </c>
      <c r="F323" s="72" t="s">
        <v>424</v>
      </c>
      <c r="G323" s="140" t="s">
        <v>74</v>
      </c>
      <c r="H323" s="56"/>
      <c r="I323" s="54"/>
    </row>
    <row r="324" spans="1:9" ht="18">
      <c r="A324" s="58">
        <v>8</v>
      </c>
      <c r="B324" s="72" t="s">
        <v>425</v>
      </c>
      <c r="C324" s="245">
        <v>3022</v>
      </c>
      <c r="D324" s="73" t="s">
        <v>63</v>
      </c>
      <c r="E324" s="72" t="s">
        <v>418</v>
      </c>
      <c r="F324" s="72" t="s">
        <v>418</v>
      </c>
      <c r="G324" s="140" t="s">
        <v>74</v>
      </c>
      <c r="H324" s="56"/>
      <c r="I324" s="54"/>
    </row>
    <row r="325" spans="1:9" ht="18">
      <c r="A325" s="58"/>
      <c r="B325" s="55"/>
      <c r="C325" s="107">
        <f>SUM(C317:C324)</f>
        <v>49692</v>
      </c>
      <c r="D325" s="107"/>
      <c r="E325" s="107"/>
      <c r="F325" s="107"/>
      <c r="G325" s="231"/>
      <c r="H325" s="56"/>
      <c r="I325" s="54"/>
    </row>
    <row r="326" spans="1:9" ht="34.5">
      <c r="A326" s="58">
        <v>1</v>
      </c>
      <c r="B326" s="12" t="s">
        <v>426</v>
      </c>
      <c r="C326" s="141">
        <v>1540</v>
      </c>
      <c r="D326" s="248" t="s">
        <v>63</v>
      </c>
      <c r="E326" s="12" t="s">
        <v>427</v>
      </c>
      <c r="F326" s="12" t="s">
        <v>427</v>
      </c>
      <c r="G326" s="140" t="s">
        <v>74</v>
      </c>
      <c r="H326" s="224" t="s">
        <v>55</v>
      </c>
      <c r="I326" s="54"/>
    </row>
    <row r="327" spans="1:9" ht="18">
      <c r="A327" s="58">
        <v>2</v>
      </c>
      <c r="B327" s="12" t="s">
        <v>428</v>
      </c>
      <c r="C327" s="141">
        <v>4490</v>
      </c>
      <c r="D327" s="248" t="s">
        <v>63</v>
      </c>
      <c r="E327" s="12" t="s">
        <v>429</v>
      </c>
      <c r="F327" s="12" t="s">
        <v>429</v>
      </c>
      <c r="G327" s="140" t="s">
        <v>74</v>
      </c>
      <c r="H327" s="56"/>
      <c r="I327" s="54"/>
    </row>
    <row r="328" spans="1:9" ht="18">
      <c r="A328" s="58">
        <v>3</v>
      </c>
      <c r="B328" s="12" t="s">
        <v>430</v>
      </c>
      <c r="C328" s="141">
        <v>1000</v>
      </c>
      <c r="D328" s="248" t="s">
        <v>63</v>
      </c>
      <c r="E328" s="12" t="s">
        <v>431</v>
      </c>
      <c r="F328" s="12" t="s">
        <v>431</v>
      </c>
      <c r="G328" s="140" t="s">
        <v>74</v>
      </c>
      <c r="H328" s="56"/>
      <c r="I328" s="54"/>
    </row>
    <row r="329" spans="1:9" ht="18">
      <c r="A329" s="58">
        <v>4</v>
      </c>
      <c r="B329" s="12" t="s">
        <v>426</v>
      </c>
      <c r="C329" s="141">
        <v>500</v>
      </c>
      <c r="D329" s="248" t="s">
        <v>63</v>
      </c>
      <c r="E329" s="12" t="s">
        <v>427</v>
      </c>
      <c r="F329" s="12" t="s">
        <v>427</v>
      </c>
      <c r="G329" s="140" t="s">
        <v>74</v>
      </c>
      <c r="H329" s="56"/>
      <c r="I329" s="54"/>
    </row>
    <row r="330" spans="1:9" ht="18">
      <c r="A330" s="58">
        <v>5</v>
      </c>
      <c r="B330" s="12" t="s">
        <v>80</v>
      </c>
      <c r="C330" s="141">
        <v>1500</v>
      </c>
      <c r="D330" s="248" t="s">
        <v>63</v>
      </c>
      <c r="E330" s="12" t="s">
        <v>432</v>
      </c>
      <c r="F330" s="12" t="s">
        <v>432</v>
      </c>
      <c r="G330" s="140" t="s">
        <v>74</v>
      </c>
      <c r="H330" s="56"/>
      <c r="I330" s="54"/>
    </row>
    <row r="331" spans="1:9" ht="18">
      <c r="A331" s="58">
        <v>6</v>
      </c>
      <c r="B331" s="12" t="s">
        <v>80</v>
      </c>
      <c r="C331" s="141">
        <v>2100</v>
      </c>
      <c r="D331" s="248" t="s">
        <v>63</v>
      </c>
      <c r="E331" s="12" t="s">
        <v>433</v>
      </c>
      <c r="F331" s="12" t="s">
        <v>433</v>
      </c>
      <c r="G331" s="140" t="s">
        <v>74</v>
      </c>
      <c r="H331" s="56"/>
      <c r="I331" s="54"/>
    </row>
    <row r="332" spans="1:9" ht="18">
      <c r="A332" s="58">
        <v>7</v>
      </c>
      <c r="B332" s="12" t="s">
        <v>80</v>
      </c>
      <c r="C332" s="141">
        <v>4800</v>
      </c>
      <c r="D332" s="248" t="s">
        <v>63</v>
      </c>
      <c r="E332" s="12" t="s">
        <v>434</v>
      </c>
      <c r="F332" s="12" t="s">
        <v>434</v>
      </c>
      <c r="G332" s="140" t="s">
        <v>74</v>
      </c>
      <c r="H332" s="56"/>
      <c r="I332" s="54"/>
    </row>
    <row r="333" spans="1:9" ht="18">
      <c r="A333" s="58">
        <v>8</v>
      </c>
      <c r="B333" s="11" t="s">
        <v>80</v>
      </c>
      <c r="C333" s="252">
        <v>4375</v>
      </c>
      <c r="D333" s="249" t="s">
        <v>63</v>
      </c>
      <c r="E333" s="11" t="s">
        <v>433</v>
      </c>
      <c r="F333" s="11" t="s">
        <v>433</v>
      </c>
      <c r="G333" s="140" t="s">
        <v>74</v>
      </c>
      <c r="H333" s="56"/>
      <c r="I333" s="54"/>
    </row>
    <row r="334" spans="1:9" ht="18">
      <c r="A334" s="58">
        <v>9</v>
      </c>
      <c r="B334" s="12" t="s">
        <v>435</v>
      </c>
      <c r="C334" s="141">
        <v>4138</v>
      </c>
      <c r="D334" s="248" t="s">
        <v>63</v>
      </c>
      <c r="E334" s="12" t="s">
        <v>436</v>
      </c>
      <c r="F334" s="12" t="s">
        <v>436</v>
      </c>
      <c r="G334" s="140" t="s">
        <v>74</v>
      </c>
      <c r="H334" s="56"/>
      <c r="I334" s="54"/>
    </row>
    <row r="335" spans="1:9" ht="18">
      <c r="A335" s="58">
        <v>10</v>
      </c>
      <c r="B335" s="12" t="s">
        <v>435</v>
      </c>
      <c r="C335" s="247">
        <v>4767.6</v>
      </c>
      <c r="D335" s="248" t="s">
        <v>63</v>
      </c>
      <c r="E335" s="12" t="s">
        <v>436</v>
      </c>
      <c r="F335" s="12" t="s">
        <v>436</v>
      </c>
      <c r="G335" s="140" t="s">
        <v>74</v>
      </c>
      <c r="H335" s="56"/>
      <c r="I335" s="54"/>
    </row>
    <row r="336" spans="1:9" ht="18">
      <c r="A336" s="58">
        <v>11</v>
      </c>
      <c r="B336" s="12" t="s">
        <v>435</v>
      </c>
      <c r="C336" s="247">
        <v>3564.8</v>
      </c>
      <c r="D336" s="248" t="s">
        <v>63</v>
      </c>
      <c r="E336" s="12" t="s">
        <v>436</v>
      </c>
      <c r="F336" s="12" t="s">
        <v>436</v>
      </c>
      <c r="G336" s="140" t="s">
        <v>74</v>
      </c>
      <c r="H336" s="56"/>
      <c r="I336" s="54"/>
    </row>
    <row r="337" spans="1:9" ht="18">
      <c r="A337" s="58">
        <v>12</v>
      </c>
      <c r="B337" s="12" t="s">
        <v>435</v>
      </c>
      <c r="C337" s="141">
        <v>3494</v>
      </c>
      <c r="D337" s="248" t="s">
        <v>63</v>
      </c>
      <c r="E337" s="12" t="s">
        <v>436</v>
      </c>
      <c r="F337" s="12" t="s">
        <v>436</v>
      </c>
      <c r="G337" s="140" t="s">
        <v>74</v>
      </c>
      <c r="H337" s="56"/>
      <c r="I337" s="54"/>
    </row>
    <row r="338" spans="1:9" ht="15">
      <c r="A338" s="58"/>
      <c r="B338" s="12"/>
      <c r="C338" s="247">
        <f>SUM(C326:C337)</f>
        <v>36269.4</v>
      </c>
      <c r="D338" s="248"/>
      <c r="E338" s="12"/>
      <c r="F338" s="119"/>
      <c r="G338" s="12"/>
      <c r="H338" s="56"/>
      <c r="I338" s="54"/>
    </row>
    <row r="339" spans="1:9" ht="18">
      <c r="A339" s="58">
        <v>1</v>
      </c>
      <c r="B339" s="12" t="s">
        <v>437</v>
      </c>
      <c r="C339" s="253">
        <v>8000</v>
      </c>
      <c r="D339" s="250" t="s">
        <v>63</v>
      </c>
      <c r="E339" s="12" t="s">
        <v>438</v>
      </c>
      <c r="F339" s="12" t="s">
        <v>438</v>
      </c>
      <c r="G339" s="140" t="s">
        <v>74</v>
      </c>
      <c r="H339" s="56"/>
      <c r="I339" s="54"/>
    </row>
    <row r="340" spans="1:9" ht="18">
      <c r="A340" s="58">
        <v>2</v>
      </c>
      <c r="B340" s="12" t="s">
        <v>437</v>
      </c>
      <c r="C340" s="253">
        <v>9000</v>
      </c>
      <c r="D340" s="250" t="s">
        <v>63</v>
      </c>
      <c r="E340" s="12" t="s">
        <v>439</v>
      </c>
      <c r="F340" s="12" t="s">
        <v>439</v>
      </c>
      <c r="G340" s="140" t="s">
        <v>74</v>
      </c>
      <c r="H340" s="56"/>
      <c r="I340" s="54"/>
    </row>
    <row r="341" spans="1:9" ht="18">
      <c r="A341" s="58">
        <v>3</v>
      </c>
      <c r="B341" s="12" t="s">
        <v>437</v>
      </c>
      <c r="C341" s="253">
        <v>8000</v>
      </c>
      <c r="D341" s="250" t="s">
        <v>63</v>
      </c>
      <c r="E341" s="12" t="s">
        <v>438</v>
      </c>
      <c r="F341" s="12" t="s">
        <v>438</v>
      </c>
      <c r="G341" s="140" t="s">
        <v>74</v>
      </c>
      <c r="H341" s="56"/>
      <c r="I341" s="54"/>
    </row>
    <row r="342" spans="1:9" ht="18">
      <c r="A342" s="58">
        <v>4</v>
      </c>
      <c r="B342" s="12" t="s">
        <v>437</v>
      </c>
      <c r="C342" s="253">
        <v>9000</v>
      </c>
      <c r="D342" s="250" t="s">
        <v>63</v>
      </c>
      <c r="E342" s="12" t="s">
        <v>439</v>
      </c>
      <c r="F342" s="12" t="s">
        <v>439</v>
      </c>
      <c r="G342" s="140" t="s">
        <v>74</v>
      </c>
      <c r="H342" s="56"/>
      <c r="I342" s="54"/>
    </row>
    <row r="343" spans="1:9" ht="18">
      <c r="A343" s="58">
        <v>5</v>
      </c>
      <c r="B343" s="12" t="s">
        <v>440</v>
      </c>
      <c r="C343" s="250">
        <v>5996.8</v>
      </c>
      <c r="D343" s="250" t="s">
        <v>63</v>
      </c>
      <c r="E343" s="12" t="s">
        <v>436</v>
      </c>
      <c r="F343" s="12" t="s">
        <v>436</v>
      </c>
      <c r="G343" s="140" t="s">
        <v>74</v>
      </c>
      <c r="H343" s="56"/>
      <c r="I343" s="54"/>
    </row>
    <row r="344" spans="1:9" ht="18">
      <c r="A344" s="58">
        <v>6</v>
      </c>
      <c r="B344" s="12" t="s">
        <v>441</v>
      </c>
      <c r="C344" s="253">
        <v>8000</v>
      </c>
      <c r="D344" s="250" t="s">
        <v>63</v>
      </c>
      <c r="E344" s="12" t="s">
        <v>442</v>
      </c>
      <c r="F344" s="12" t="s">
        <v>442</v>
      </c>
      <c r="G344" s="140" t="s">
        <v>74</v>
      </c>
      <c r="H344" s="56"/>
      <c r="I344" s="54"/>
    </row>
    <row r="345" spans="1:9" ht="18">
      <c r="A345" s="58">
        <v>7</v>
      </c>
      <c r="B345" s="12" t="s">
        <v>443</v>
      </c>
      <c r="C345" s="253">
        <v>5697</v>
      </c>
      <c r="D345" s="250" t="s">
        <v>63</v>
      </c>
      <c r="E345" s="12" t="s">
        <v>444</v>
      </c>
      <c r="F345" s="12" t="s">
        <v>444</v>
      </c>
      <c r="G345" s="140" t="s">
        <v>74</v>
      </c>
      <c r="H345" s="56"/>
      <c r="I345" s="54"/>
    </row>
    <row r="346" spans="1:9" ht="18">
      <c r="A346" s="58">
        <v>8</v>
      </c>
      <c r="B346" s="12" t="s">
        <v>445</v>
      </c>
      <c r="C346" s="253">
        <v>4700</v>
      </c>
      <c r="D346" s="250" t="s">
        <v>63</v>
      </c>
      <c r="E346" s="12" t="s">
        <v>446</v>
      </c>
      <c r="F346" s="12" t="s">
        <v>446</v>
      </c>
      <c r="G346" s="140" t="s">
        <v>74</v>
      </c>
      <c r="H346" s="56"/>
      <c r="I346" s="54"/>
    </row>
    <row r="347" spans="1:9" ht="18">
      <c r="A347" s="58">
        <v>9</v>
      </c>
      <c r="B347" s="12" t="s">
        <v>437</v>
      </c>
      <c r="C347" s="253">
        <v>6000</v>
      </c>
      <c r="D347" s="250" t="s">
        <v>63</v>
      </c>
      <c r="E347" s="12" t="s">
        <v>447</v>
      </c>
      <c r="F347" s="12" t="s">
        <v>447</v>
      </c>
      <c r="G347" s="140" t="s">
        <v>74</v>
      </c>
      <c r="H347" s="56"/>
      <c r="I347" s="54"/>
    </row>
    <row r="348" spans="1:9" ht="18">
      <c r="A348" s="58">
        <v>10</v>
      </c>
      <c r="B348" s="12" t="s">
        <v>437</v>
      </c>
      <c r="C348" s="253">
        <v>6000</v>
      </c>
      <c r="D348" s="250" t="s">
        <v>63</v>
      </c>
      <c r="E348" s="12" t="s">
        <v>448</v>
      </c>
      <c r="F348" s="12" t="s">
        <v>448</v>
      </c>
      <c r="G348" s="140" t="s">
        <v>74</v>
      </c>
      <c r="H348" s="56"/>
      <c r="I348" s="54"/>
    </row>
    <row r="349" spans="1:9" ht="18">
      <c r="A349" s="58">
        <v>11</v>
      </c>
      <c r="B349" s="12" t="s">
        <v>211</v>
      </c>
      <c r="C349" s="253">
        <v>7704</v>
      </c>
      <c r="D349" s="250" t="s">
        <v>63</v>
      </c>
      <c r="E349" s="12" t="s">
        <v>449</v>
      </c>
      <c r="F349" s="12" t="s">
        <v>449</v>
      </c>
      <c r="G349" s="140" t="s">
        <v>74</v>
      </c>
      <c r="H349" s="56"/>
      <c r="I349" s="54"/>
    </row>
    <row r="350" spans="1:9" ht="18">
      <c r="A350" s="58">
        <v>12</v>
      </c>
      <c r="B350" s="12" t="s">
        <v>450</v>
      </c>
      <c r="C350" s="253">
        <v>3500</v>
      </c>
      <c r="D350" s="250" t="s">
        <v>63</v>
      </c>
      <c r="E350" s="12" t="s">
        <v>451</v>
      </c>
      <c r="F350" s="12" t="s">
        <v>451</v>
      </c>
      <c r="G350" s="140" t="s">
        <v>74</v>
      </c>
      <c r="H350" s="56"/>
      <c r="I350" s="54"/>
    </row>
    <row r="351" spans="1:9" ht="18">
      <c r="A351" s="58">
        <v>13</v>
      </c>
      <c r="B351" s="12" t="s">
        <v>443</v>
      </c>
      <c r="C351" s="250">
        <v>3043.08</v>
      </c>
      <c r="D351" s="250" t="s">
        <v>63</v>
      </c>
      <c r="E351" s="12" t="s">
        <v>452</v>
      </c>
      <c r="F351" s="12" t="s">
        <v>452</v>
      </c>
      <c r="G351" s="140" t="s">
        <v>74</v>
      </c>
      <c r="H351" s="56"/>
      <c r="I351" s="54"/>
    </row>
    <row r="352" spans="1:9" ht="18">
      <c r="A352" s="58">
        <v>14</v>
      </c>
      <c r="B352" s="12" t="s">
        <v>443</v>
      </c>
      <c r="C352" s="250">
        <v>10152.16</v>
      </c>
      <c r="D352" s="250" t="s">
        <v>63</v>
      </c>
      <c r="E352" s="12" t="s">
        <v>452</v>
      </c>
      <c r="F352" s="12" t="s">
        <v>452</v>
      </c>
      <c r="G352" s="140" t="s">
        <v>74</v>
      </c>
      <c r="H352" s="56"/>
      <c r="I352" s="54"/>
    </row>
    <row r="353" spans="1:9" ht="18">
      <c r="A353" s="55">
        <v>15</v>
      </c>
      <c r="B353" s="12" t="s">
        <v>453</v>
      </c>
      <c r="C353" s="253">
        <v>800</v>
      </c>
      <c r="D353" s="250" t="s">
        <v>63</v>
      </c>
      <c r="E353" s="250" t="s">
        <v>454</v>
      </c>
      <c r="F353" s="250" t="s">
        <v>454</v>
      </c>
      <c r="G353" s="140" t="s">
        <v>74</v>
      </c>
      <c r="H353" s="56"/>
      <c r="I353" s="54"/>
    </row>
    <row r="354" spans="1:9" ht="18">
      <c r="A354" s="55">
        <v>16</v>
      </c>
      <c r="B354" s="12" t="s">
        <v>455</v>
      </c>
      <c r="C354" s="254">
        <v>132000</v>
      </c>
      <c r="D354" s="250" t="s">
        <v>273</v>
      </c>
      <c r="E354" s="12" t="s">
        <v>456</v>
      </c>
      <c r="F354" s="12" t="s">
        <v>456</v>
      </c>
      <c r="G354" s="140" t="s">
        <v>74</v>
      </c>
      <c r="H354" s="56"/>
      <c r="I354" s="54"/>
    </row>
    <row r="355" spans="1:9" ht="18">
      <c r="A355" s="55">
        <v>17</v>
      </c>
      <c r="B355" s="12" t="s">
        <v>457</v>
      </c>
      <c r="C355" s="253">
        <v>1200</v>
      </c>
      <c r="D355" s="250" t="s">
        <v>63</v>
      </c>
      <c r="E355" s="12" t="s">
        <v>458</v>
      </c>
      <c r="F355" s="12" t="s">
        <v>458</v>
      </c>
      <c r="G355" s="140" t="s">
        <v>74</v>
      </c>
      <c r="H355" s="56"/>
      <c r="I355" s="54"/>
    </row>
    <row r="356" spans="1:9" ht="18">
      <c r="A356" s="55">
        <v>18</v>
      </c>
      <c r="B356" s="12" t="s">
        <v>443</v>
      </c>
      <c r="C356" s="253">
        <v>4000</v>
      </c>
      <c r="D356" s="250" t="s">
        <v>63</v>
      </c>
      <c r="E356" s="12" t="s">
        <v>459</v>
      </c>
      <c r="F356" s="12" t="s">
        <v>459</v>
      </c>
      <c r="G356" s="140" t="s">
        <v>74</v>
      </c>
      <c r="H356" s="56"/>
      <c r="I356" s="54"/>
    </row>
    <row r="357" spans="1:9" ht="15">
      <c r="A357" s="58"/>
      <c r="B357" s="12"/>
      <c r="C357" s="273"/>
      <c r="D357" s="248"/>
      <c r="E357" s="12"/>
      <c r="F357" s="119"/>
      <c r="G357" s="12"/>
      <c r="H357" s="56"/>
      <c r="I357" s="54"/>
    </row>
    <row r="358" spans="1:9" s="9" customFormat="1" ht="33.75" customHeight="1">
      <c r="A358" s="55">
        <v>1</v>
      </c>
      <c r="B358" s="89" t="s">
        <v>84</v>
      </c>
      <c r="C358" s="115">
        <v>42170</v>
      </c>
      <c r="D358" s="90" t="s">
        <v>63</v>
      </c>
      <c r="E358" s="89" t="s">
        <v>460</v>
      </c>
      <c r="F358" s="89" t="s">
        <v>460</v>
      </c>
      <c r="G358" s="56" t="s">
        <v>462</v>
      </c>
      <c r="H358" s="56" t="s">
        <v>54</v>
      </c>
      <c r="I358" s="54"/>
    </row>
    <row r="359" spans="1:9" s="287" customFormat="1" ht="21" customHeight="1">
      <c r="A359" s="280">
        <v>2</v>
      </c>
      <c r="B359" s="283" t="s">
        <v>404</v>
      </c>
      <c r="C359" s="230">
        <v>19500</v>
      </c>
      <c r="D359" s="284" t="s">
        <v>63</v>
      </c>
      <c r="E359" s="283" t="s">
        <v>461</v>
      </c>
      <c r="F359" s="283" t="s">
        <v>461</v>
      </c>
      <c r="G359" s="228" t="s">
        <v>463</v>
      </c>
      <c r="H359" s="285"/>
      <c r="I359" s="286"/>
    </row>
    <row r="360" spans="1:9" s="9" customFormat="1" ht="21" customHeight="1">
      <c r="A360" s="55">
        <v>3</v>
      </c>
      <c r="B360" s="89" t="s">
        <v>404</v>
      </c>
      <c r="C360" s="115">
        <v>10950</v>
      </c>
      <c r="D360" s="90" t="s">
        <v>63</v>
      </c>
      <c r="E360" s="89" t="s">
        <v>461</v>
      </c>
      <c r="F360" s="89" t="s">
        <v>461</v>
      </c>
      <c r="G360" s="56" t="s">
        <v>463</v>
      </c>
      <c r="H360" s="56"/>
      <c r="I360" s="54"/>
    </row>
    <row r="361" spans="1:9" s="9" customFormat="1" ht="21" customHeight="1">
      <c r="A361" s="55">
        <v>4</v>
      </c>
      <c r="B361" s="89" t="s">
        <v>404</v>
      </c>
      <c r="C361" s="115">
        <v>90000</v>
      </c>
      <c r="D361" s="90" t="s">
        <v>63</v>
      </c>
      <c r="E361" s="89" t="s">
        <v>461</v>
      </c>
      <c r="F361" s="89" t="s">
        <v>461</v>
      </c>
      <c r="G361" s="56" t="s">
        <v>463</v>
      </c>
      <c r="H361" s="56"/>
      <c r="I361" s="54"/>
    </row>
    <row r="362" spans="1:9" ht="22.5" customHeight="1">
      <c r="A362" s="55">
        <v>5</v>
      </c>
      <c r="B362" s="89" t="s">
        <v>404</v>
      </c>
      <c r="C362" s="115">
        <v>89700</v>
      </c>
      <c r="D362" s="90" t="s">
        <v>63</v>
      </c>
      <c r="E362" s="89" t="s">
        <v>461</v>
      </c>
      <c r="F362" s="89" t="s">
        <v>461</v>
      </c>
      <c r="G362" s="56" t="s">
        <v>463</v>
      </c>
      <c r="H362" s="92"/>
      <c r="I362" s="54"/>
    </row>
    <row r="363" spans="1:9" s="6" customFormat="1" ht="22.5" customHeight="1">
      <c r="A363" s="55">
        <v>6</v>
      </c>
      <c r="B363" s="89" t="s">
        <v>84</v>
      </c>
      <c r="C363" s="115">
        <v>3500</v>
      </c>
      <c r="D363" s="90" t="s">
        <v>63</v>
      </c>
      <c r="E363" s="89" t="s">
        <v>464</v>
      </c>
      <c r="F363" s="89" t="s">
        <v>464</v>
      </c>
      <c r="G363" s="56" t="s">
        <v>463</v>
      </c>
      <c r="H363" s="56"/>
      <c r="I363" s="235"/>
    </row>
    <row r="364" spans="1:9" ht="15">
      <c r="A364" s="58"/>
      <c r="B364" s="86"/>
      <c r="C364" s="292"/>
      <c r="D364" s="282"/>
      <c r="E364" s="86"/>
      <c r="F364" s="229"/>
      <c r="G364" s="86"/>
      <c r="H364" s="93"/>
      <c r="I364" s="54"/>
    </row>
    <row r="365" spans="1:9" ht="21" customHeight="1">
      <c r="A365" s="105">
        <v>1</v>
      </c>
      <c r="B365" s="89" t="s">
        <v>465</v>
      </c>
      <c r="C365" s="115">
        <v>4950</v>
      </c>
      <c r="D365" s="90" t="s">
        <v>63</v>
      </c>
      <c r="E365" s="89" t="s">
        <v>466</v>
      </c>
      <c r="F365" s="89" t="s">
        <v>466</v>
      </c>
      <c r="G365" s="56" t="s">
        <v>463</v>
      </c>
      <c r="H365" s="56"/>
      <c r="I365" s="54"/>
    </row>
    <row r="366" spans="1:9" ht="21" customHeight="1">
      <c r="A366" s="105">
        <v>2</v>
      </c>
      <c r="B366" s="89" t="s">
        <v>465</v>
      </c>
      <c r="C366" s="115">
        <v>4280</v>
      </c>
      <c r="D366" s="90" t="s">
        <v>63</v>
      </c>
      <c r="E366" s="89" t="s">
        <v>466</v>
      </c>
      <c r="F366" s="89" t="s">
        <v>466</v>
      </c>
      <c r="G366" s="56" t="s">
        <v>463</v>
      </c>
      <c r="H366" s="56"/>
      <c r="I366" s="54"/>
    </row>
    <row r="367" spans="1:9" ht="21" customHeight="1">
      <c r="A367" s="105">
        <v>3</v>
      </c>
      <c r="B367" s="89" t="s">
        <v>467</v>
      </c>
      <c r="C367" s="115">
        <v>2400</v>
      </c>
      <c r="D367" s="90" t="s">
        <v>63</v>
      </c>
      <c r="E367" s="89" t="s">
        <v>468</v>
      </c>
      <c r="F367" s="89" t="s">
        <v>468</v>
      </c>
      <c r="G367" s="56" t="s">
        <v>463</v>
      </c>
      <c r="H367" s="56"/>
      <c r="I367" s="54"/>
    </row>
    <row r="368" spans="1:9" ht="21" customHeight="1">
      <c r="A368" s="105">
        <v>4</v>
      </c>
      <c r="B368" s="89" t="s">
        <v>467</v>
      </c>
      <c r="C368" s="115">
        <v>2400</v>
      </c>
      <c r="D368" s="90" t="s">
        <v>63</v>
      </c>
      <c r="E368" s="89" t="s">
        <v>469</v>
      </c>
      <c r="F368" s="89" t="s">
        <v>469</v>
      </c>
      <c r="G368" s="56" t="s">
        <v>463</v>
      </c>
      <c r="H368" s="56"/>
      <c r="I368" s="54"/>
    </row>
    <row r="369" spans="1:9" ht="21" customHeight="1">
      <c r="A369" s="105">
        <v>5</v>
      </c>
      <c r="B369" s="89" t="s">
        <v>465</v>
      </c>
      <c r="C369" s="115">
        <v>15250</v>
      </c>
      <c r="D369" s="90" t="s">
        <v>63</v>
      </c>
      <c r="E369" s="89" t="s">
        <v>470</v>
      </c>
      <c r="F369" s="89" t="s">
        <v>470</v>
      </c>
      <c r="G369" s="56" t="s">
        <v>463</v>
      </c>
      <c r="H369" s="56"/>
      <c r="I369" s="54"/>
    </row>
    <row r="370" spans="1:9" ht="21" customHeight="1">
      <c r="A370" s="105">
        <v>6</v>
      </c>
      <c r="B370" s="89" t="s">
        <v>471</v>
      </c>
      <c r="C370" s="115">
        <v>48000</v>
      </c>
      <c r="D370" s="90" t="s">
        <v>63</v>
      </c>
      <c r="E370" s="89" t="s">
        <v>472</v>
      </c>
      <c r="F370" s="89" t="s">
        <v>472</v>
      </c>
      <c r="G370" s="56" t="s">
        <v>463</v>
      </c>
      <c r="H370" s="56"/>
      <c r="I370" s="54"/>
    </row>
    <row r="371" spans="1:9" ht="21" customHeight="1">
      <c r="A371" s="105">
        <v>7</v>
      </c>
      <c r="B371" s="89" t="s">
        <v>473</v>
      </c>
      <c r="C371" s="115">
        <v>9600</v>
      </c>
      <c r="D371" s="90" t="s">
        <v>63</v>
      </c>
      <c r="E371" s="89" t="s">
        <v>474</v>
      </c>
      <c r="F371" s="89" t="s">
        <v>474</v>
      </c>
      <c r="G371" s="56" t="s">
        <v>463</v>
      </c>
      <c r="H371" s="56"/>
      <c r="I371" s="54"/>
    </row>
    <row r="372" spans="1:9" ht="21" customHeight="1">
      <c r="A372" s="177">
        <v>8</v>
      </c>
      <c r="B372" s="97" t="s">
        <v>473</v>
      </c>
      <c r="C372" s="125">
        <v>9600</v>
      </c>
      <c r="D372" s="106" t="s">
        <v>63</v>
      </c>
      <c r="E372" s="97" t="s">
        <v>472</v>
      </c>
      <c r="F372" s="97" t="s">
        <v>472</v>
      </c>
      <c r="G372" s="92" t="s">
        <v>463</v>
      </c>
      <c r="H372" s="92"/>
      <c r="I372" s="54"/>
    </row>
    <row r="373" spans="1:9" s="9" customFormat="1" ht="37.5" customHeight="1">
      <c r="A373" s="55">
        <v>9</v>
      </c>
      <c r="B373" s="89" t="s">
        <v>475</v>
      </c>
      <c r="C373" s="115">
        <v>15400</v>
      </c>
      <c r="D373" s="90" t="s">
        <v>63</v>
      </c>
      <c r="E373" s="89" t="s">
        <v>476</v>
      </c>
      <c r="F373" s="89" t="s">
        <v>476</v>
      </c>
      <c r="G373" s="92" t="s">
        <v>463</v>
      </c>
      <c r="H373" s="56"/>
      <c r="I373" s="54"/>
    </row>
    <row r="374" spans="1:9" s="9" customFormat="1" ht="24.75" customHeight="1">
      <c r="A374" s="55">
        <v>10</v>
      </c>
      <c r="B374" s="89" t="s">
        <v>473</v>
      </c>
      <c r="C374" s="115">
        <v>6600</v>
      </c>
      <c r="D374" s="90" t="s">
        <v>63</v>
      </c>
      <c r="E374" s="89" t="s">
        <v>477</v>
      </c>
      <c r="F374" s="89" t="s">
        <v>477</v>
      </c>
      <c r="G374" s="92" t="s">
        <v>463</v>
      </c>
      <c r="H374" s="56"/>
      <c r="I374" s="54"/>
    </row>
    <row r="375" spans="1:9" s="9" customFormat="1" ht="34.5" customHeight="1">
      <c r="A375" s="55">
        <v>11</v>
      </c>
      <c r="B375" s="89" t="s">
        <v>475</v>
      </c>
      <c r="C375" s="115">
        <v>15400</v>
      </c>
      <c r="D375" s="90" t="s">
        <v>63</v>
      </c>
      <c r="E375" s="89" t="s">
        <v>478</v>
      </c>
      <c r="F375" s="89" t="s">
        <v>478</v>
      </c>
      <c r="G375" s="92" t="s">
        <v>463</v>
      </c>
      <c r="H375" s="56"/>
      <c r="I375" s="54"/>
    </row>
    <row r="376" spans="1:9" s="9" customFormat="1" ht="36.75" customHeight="1">
      <c r="A376" s="95">
        <v>12</v>
      </c>
      <c r="B376" s="97" t="s">
        <v>475</v>
      </c>
      <c r="C376" s="125">
        <v>15400</v>
      </c>
      <c r="D376" s="106" t="s">
        <v>63</v>
      </c>
      <c r="E376" s="97" t="s">
        <v>479</v>
      </c>
      <c r="F376" s="89" t="s">
        <v>479</v>
      </c>
      <c r="G376" s="92" t="s">
        <v>463</v>
      </c>
      <c r="H376" s="56"/>
      <c r="I376" s="54"/>
    </row>
    <row r="377" spans="1:9" ht="40.5" customHeight="1">
      <c r="A377" s="55">
        <v>13</v>
      </c>
      <c r="B377" s="89" t="s">
        <v>475</v>
      </c>
      <c r="C377" s="115">
        <v>270000</v>
      </c>
      <c r="D377" s="56" t="s">
        <v>273</v>
      </c>
      <c r="E377" s="56" t="s">
        <v>480</v>
      </c>
      <c r="F377" s="291" t="s">
        <v>480</v>
      </c>
      <c r="G377" s="92" t="s">
        <v>463</v>
      </c>
      <c r="H377" s="56"/>
      <c r="I377" s="54"/>
    </row>
    <row r="378" spans="1:9" ht="15">
      <c r="A378" s="105"/>
      <c r="B378" s="289"/>
      <c r="C378" s="290"/>
      <c r="D378" s="223"/>
      <c r="E378" s="289"/>
      <c r="F378" s="288"/>
      <c r="G378" s="12"/>
      <c r="H378" s="56"/>
      <c r="I378" s="54"/>
    </row>
    <row r="379" spans="1:9" ht="15">
      <c r="A379" s="105"/>
      <c r="B379" s="289"/>
      <c r="C379" s="290"/>
      <c r="D379" s="223"/>
      <c r="E379" s="289"/>
      <c r="F379" s="288"/>
      <c r="G379" s="12"/>
      <c r="H379" s="56"/>
      <c r="I379" s="54"/>
    </row>
    <row r="380" spans="1:9" ht="15">
      <c r="A380" s="105"/>
      <c r="B380" s="289"/>
      <c r="C380" s="290"/>
      <c r="D380" s="223"/>
      <c r="E380" s="289"/>
      <c r="F380" s="288"/>
      <c r="G380" s="12"/>
      <c r="H380" s="56"/>
      <c r="I380" s="54"/>
    </row>
    <row r="381" spans="1:9" ht="15">
      <c r="A381" s="105"/>
      <c r="B381" s="289"/>
      <c r="C381" s="290"/>
      <c r="D381" s="223"/>
      <c r="E381" s="289"/>
      <c r="F381" s="288"/>
      <c r="G381" s="12"/>
      <c r="H381" s="56"/>
      <c r="I381" s="54"/>
    </row>
    <row r="382" spans="1:9" ht="15">
      <c r="A382" s="105"/>
      <c r="B382" s="289"/>
      <c r="C382" s="290"/>
      <c r="D382" s="223"/>
      <c r="E382" s="289"/>
      <c r="F382" s="288"/>
      <c r="G382" s="12"/>
      <c r="H382" s="56"/>
      <c r="I382" s="54"/>
    </row>
    <row r="383" spans="1:9" ht="15">
      <c r="A383" s="105"/>
      <c r="B383" s="289"/>
      <c r="C383" s="290"/>
      <c r="D383" s="223"/>
      <c r="E383" s="289"/>
      <c r="F383" s="288"/>
      <c r="G383" s="12"/>
      <c r="H383" s="56"/>
      <c r="I383" s="54"/>
    </row>
    <row r="384" spans="1:9" ht="15">
      <c r="A384" s="105"/>
      <c r="B384" s="289"/>
      <c r="C384" s="290"/>
      <c r="D384" s="223"/>
      <c r="E384" s="289"/>
      <c r="F384" s="288"/>
      <c r="G384" s="12"/>
      <c r="H384" s="56"/>
      <c r="I384" s="54"/>
    </row>
    <row r="385" spans="1:9" ht="15">
      <c r="A385" s="105"/>
      <c r="B385" s="289"/>
      <c r="C385" s="290"/>
      <c r="D385" s="223"/>
      <c r="E385" s="289"/>
      <c r="F385" s="288"/>
      <c r="G385" s="12"/>
      <c r="H385" s="56"/>
      <c r="I385" s="54"/>
    </row>
    <row r="386" spans="1:9" ht="15">
      <c r="A386" s="58"/>
      <c r="B386" s="86"/>
      <c r="C386" s="281"/>
      <c r="D386" s="282"/>
      <c r="E386" s="86"/>
      <c r="F386" s="119"/>
      <c r="G386" s="12"/>
      <c r="H386" s="56"/>
      <c r="I386" s="54"/>
    </row>
    <row r="387" spans="1:9" ht="15">
      <c r="A387" s="58"/>
      <c r="B387" s="12"/>
      <c r="C387" s="247"/>
      <c r="D387" s="248"/>
      <c r="E387" s="12"/>
      <c r="F387" s="119"/>
      <c r="G387" s="12"/>
      <c r="H387" s="56"/>
      <c r="I387" s="54"/>
    </row>
    <row r="388" spans="1:9" ht="15">
      <c r="A388" s="55"/>
      <c r="B388" s="55"/>
      <c r="C388" s="60"/>
      <c r="D388" s="55"/>
      <c r="E388" s="11"/>
      <c r="F388" s="11"/>
      <c r="G388" s="55"/>
      <c r="H388" s="56"/>
      <c r="I388" s="54"/>
    </row>
    <row r="389" spans="1:9" ht="34.5">
      <c r="A389" s="55"/>
      <c r="B389" s="55" t="s">
        <v>38</v>
      </c>
      <c r="C389" s="60"/>
      <c r="D389" s="55"/>
      <c r="E389" s="11"/>
      <c r="F389" s="11"/>
      <c r="G389" s="55"/>
      <c r="H389" s="56" t="s">
        <v>44</v>
      </c>
      <c r="I389" s="54"/>
    </row>
    <row r="390" spans="1:9" ht="34.5">
      <c r="A390" s="55"/>
      <c r="B390" s="55" t="s">
        <v>38</v>
      </c>
      <c r="C390" s="60"/>
      <c r="D390" s="55"/>
      <c r="E390" s="11"/>
      <c r="F390" s="11"/>
      <c r="G390" s="55"/>
      <c r="H390" s="56" t="s">
        <v>40</v>
      </c>
      <c r="I390" s="54"/>
    </row>
    <row r="391" spans="1:9" ht="34.5">
      <c r="A391" s="55"/>
      <c r="B391" s="55" t="s">
        <v>38</v>
      </c>
      <c r="C391" s="60"/>
      <c r="D391" s="55"/>
      <c r="E391" s="11"/>
      <c r="F391" s="11"/>
      <c r="G391" s="55"/>
      <c r="H391" s="56" t="s">
        <v>27</v>
      </c>
      <c r="I391" s="54"/>
    </row>
    <row r="392" spans="1:9" ht="34.5">
      <c r="A392" s="55"/>
      <c r="B392" s="55" t="s">
        <v>38</v>
      </c>
      <c r="C392" s="60"/>
      <c r="D392" s="55"/>
      <c r="E392" s="11"/>
      <c r="F392" s="11"/>
      <c r="G392" s="55"/>
      <c r="H392" s="56" t="s">
        <v>15</v>
      </c>
      <c r="I392" s="54"/>
    </row>
    <row r="393" spans="1:9" ht="34.5">
      <c r="A393" s="55"/>
      <c r="B393" s="55" t="s">
        <v>38</v>
      </c>
      <c r="C393" s="60"/>
      <c r="D393" s="55"/>
      <c r="E393" s="11"/>
      <c r="F393" s="11"/>
      <c r="G393" s="55"/>
      <c r="H393" s="56" t="s">
        <v>28</v>
      </c>
      <c r="I393" s="54"/>
    </row>
    <row r="394" spans="1:9" ht="34.5">
      <c r="A394" s="55"/>
      <c r="B394" s="55" t="s">
        <v>38</v>
      </c>
      <c r="C394" s="60"/>
      <c r="D394" s="55"/>
      <c r="E394" s="11"/>
      <c r="F394" s="11"/>
      <c r="G394" s="55"/>
      <c r="H394" s="56" t="s">
        <v>16</v>
      </c>
      <c r="I394" s="54"/>
    </row>
    <row r="395" spans="1:9" ht="34.5">
      <c r="A395" s="55"/>
      <c r="B395" s="55" t="s">
        <v>38</v>
      </c>
      <c r="C395" s="60"/>
      <c r="D395" s="55"/>
      <c r="E395" s="11"/>
      <c r="F395" s="11"/>
      <c r="G395" s="55"/>
      <c r="H395" s="56" t="s">
        <v>42</v>
      </c>
      <c r="I395" s="54"/>
    </row>
    <row r="396" spans="1:9" ht="34.5">
      <c r="A396" s="55"/>
      <c r="B396" s="55" t="s">
        <v>38</v>
      </c>
      <c r="C396" s="60"/>
      <c r="D396" s="55"/>
      <c r="E396" s="11"/>
      <c r="F396" s="11"/>
      <c r="G396" s="55"/>
      <c r="H396" s="56" t="s">
        <v>30</v>
      </c>
      <c r="I396" s="54"/>
    </row>
    <row r="397" spans="1:9" ht="34.5">
      <c r="A397" s="10"/>
      <c r="B397" s="8" t="s">
        <v>38</v>
      </c>
      <c r="C397" s="14"/>
      <c r="D397" s="10"/>
      <c r="E397" s="11"/>
      <c r="F397" s="13"/>
      <c r="G397" s="10"/>
      <c r="H397" s="7" t="s">
        <v>31</v>
      </c>
      <c r="I397" s="54"/>
    </row>
    <row r="398" spans="1:9" ht="34.5">
      <c r="A398" s="10"/>
      <c r="B398" s="8" t="s">
        <v>38</v>
      </c>
      <c r="C398" s="14"/>
      <c r="D398" s="10"/>
      <c r="E398" s="11"/>
      <c r="F398" s="13"/>
      <c r="G398" s="10"/>
      <c r="H398" s="7" t="s">
        <v>13</v>
      </c>
      <c r="I398" s="54"/>
    </row>
    <row r="399" spans="1:9" ht="34.5">
      <c r="A399" s="10"/>
      <c r="B399" s="8" t="s">
        <v>38</v>
      </c>
      <c r="C399" s="14"/>
      <c r="D399" s="10"/>
      <c r="E399" s="11"/>
      <c r="F399" s="13"/>
      <c r="G399" s="10"/>
      <c r="H399" s="7" t="s">
        <v>32</v>
      </c>
      <c r="I399" s="54"/>
    </row>
    <row r="400" spans="1:9" ht="34.5">
      <c r="A400" s="10"/>
      <c r="B400" s="8" t="s">
        <v>38</v>
      </c>
      <c r="C400" s="14"/>
      <c r="D400" s="10"/>
      <c r="E400" s="11"/>
      <c r="F400" s="13"/>
      <c r="G400" s="10"/>
      <c r="H400" s="7" t="s">
        <v>34</v>
      </c>
      <c r="I400" s="54"/>
    </row>
    <row r="401" spans="1:9" ht="34.5">
      <c r="A401" s="10"/>
      <c r="B401" s="8" t="s">
        <v>38</v>
      </c>
      <c r="C401" s="14"/>
      <c r="D401" s="10"/>
      <c r="E401" s="11"/>
      <c r="F401" s="13"/>
      <c r="G401" s="10"/>
      <c r="H401" s="7" t="s">
        <v>35</v>
      </c>
      <c r="I401" s="54"/>
    </row>
    <row r="402" spans="1:8" ht="34.5">
      <c r="A402" s="1"/>
      <c r="B402" s="8" t="s">
        <v>38</v>
      </c>
      <c r="C402" s="1"/>
      <c r="D402" s="1"/>
      <c r="E402" s="6"/>
      <c r="F402" s="6"/>
      <c r="G402" s="1"/>
      <c r="H402" s="7" t="s">
        <v>36</v>
      </c>
    </row>
    <row r="403" spans="1:8" ht="34.5">
      <c r="A403" s="1"/>
      <c r="B403" s="8" t="s">
        <v>38</v>
      </c>
      <c r="C403" s="1"/>
      <c r="D403" s="1"/>
      <c r="E403" s="6"/>
      <c r="F403" s="6"/>
      <c r="G403" s="1"/>
      <c r="H403" s="7" t="s">
        <v>10</v>
      </c>
    </row>
  </sheetData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40" zoomScaleNormal="140" workbookViewId="0" topLeftCell="A37">
      <selection activeCell="I6" sqref="I6"/>
    </sheetView>
  </sheetViews>
  <sheetFormatPr defaultColWidth="9.00390625" defaultRowHeight="15"/>
  <cols>
    <col min="1" max="1" width="4.57421875" style="36" customWidth="1"/>
    <col min="2" max="2" width="26.421875" style="37" customWidth="1"/>
    <col min="3" max="3" width="5.7109375" style="40" customWidth="1"/>
    <col min="4" max="4" width="9.8515625" style="43" customWidth="1"/>
    <col min="5" max="5" width="12.421875" style="41" customWidth="1"/>
    <col min="6" max="6" width="12.28125" style="42" customWidth="1"/>
    <col min="7" max="7" width="5.7109375" style="40" customWidth="1"/>
    <col min="8" max="8" width="9.00390625" style="43" customWidth="1"/>
    <col min="9" max="9" width="12.8515625" style="41" customWidth="1"/>
    <col min="10" max="10" width="11.421875" style="42" customWidth="1"/>
    <col min="11" max="11" width="8.421875" style="36" customWidth="1"/>
    <col min="12" max="12" width="13.421875" style="37" customWidth="1"/>
    <col min="13" max="16384" width="9.00390625" style="37" customWidth="1"/>
  </cols>
  <sheetData>
    <row r="1" spans="1:12" s="20" customFormat="1" ht="30.75">
      <c r="A1" s="19"/>
      <c r="B1" s="276" t="s">
        <v>481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s="20" customFormat="1" ht="30.75">
      <c r="A2" s="19"/>
      <c r="B2" s="276" t="s">
        <v>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s="21" customFormat="1" ht="21.75">
      <c r="A3" s="277" t="s">
        <v>2</v>
      </c>
      <c r="B3" s="278" t="s">
        <v>45</v>
      </c>
      <c r="C3" s="279" t="s">
        <v>46</v>
      </c>
      <c r="D3" s="279"/>
      <c r="E3" s="279"/>
      <c r="F3" s="279"/>
      <c r="G3" s="279" t="s">
        <v>47</v>
      </c>
      <c r="H3" s="279"/>
      <c r="I3" s="279"/>
      <c r="J3" s="279"/>
      <c r="K3" s="279" t="s">
        <v>48</v>
      </c>
      <c r="L3" s="279"/>
    </row>
    <row r="4" spans="1:12" s="23" customFormat="1" ht="60.75" customHeight="1">
      <c r="A4" s="277"/>
      <c r="B4" s="278"/>
      <c r="C4" s="46" t="s">
        <v>49</v>
      </c>
      <c r="D4" s="44" t="s">
        <v>96</v>
      </c>
      <c r="E4" s="49" t="s">
        <v>50</v>
      </c>
      <c r="F4" s="45" t="s">
        <v>97</v>
      </c>
      <c r="G4" s="46" t="s">
        <v>49</v>
      </c>
      <c r="H4" s="44" t="s">
        <v>96</v>
      </c>
      <c r="I4" s="49" t="s">
        <v>50</v>
      </c>
      <c r="J4" s="45" t="s">
        <v>97</v>
      </c>
      <c r="K4" s="22" t="s">
        <v>51</v>
      </c>
      <c r="L4" s="22" t="s">
        <v>52</v>
      </c>
    </row>
    <row r="5" spans="1:12" s="39" customFormat="1" ht="15">
      <c r="A5" s="24">
        <v>1</v>
      </c>
      <c r="B5" s="25" t="s">
        <v>11</v>
      </c>
      <c r="C5" s="24">
        <v>37</v>
      </c>
      <c r="D5" s="26">
        <v>3</v>
      </c>
      <c r="E5" s="71">
        <v>385983.45</v>
      </c>
      <c r="F5" s="47">
        <v>29561</v>
      </c>
      <c r="G5" s="24">
        <v>16</v>
      </c>
      <c r="H5" s="26">
        <v>4</v>
      </c>
      <c r="I5" s="27">
        <v>148214.55</v>
      </c>
      <c r="J5" s="28">
        <v>42741.8</v>
      </c>
      <c r="K5" s="24">
        <f>SUM(C5,D5,G5,H5)</f>
        <v>60</v>
      </c>
      <c r="L5" s="29">
        <f aca="true" t="shared" si="0" ref="L5:L10">SUM(E5,F5,I5,J5)</f>
        <v>606500.8</v>
      </c>
    </row>
    <row r="6" spans="1:12" ht="15">
      <c r="A6" s="31">
        <v>2</v>
      </c>
      <c r="B6" s="32" t="s">
        <v>39</v>
      </c>
      <c r="C6" s="24">
        <v>12</v>
      </c>
      <c r="D6" s="26">
        <v>1</v>
      </c>
      <c r="E6" s="79">
        <v>1491587.96</v>
      </c>
      <c r="F6" s="47">
        <v>28</v>
      </c>
      <c r="G6" s="24">
        <v>14</v>
      </c>
      <c r="H6" s="26">
        <v>5</v>
      </c>
      <c r="I6" s="79">
        <v>314303.44</v>
      </c>
      <c r="J6" s="47">
        <v>49281.39</v>
      </c>
      <c r="K6" s="24">
        <f aca="true" t="shared" si="1" ref="K6:K44">SUM(C6,D6,G6,H6)</f>
        <v>32</v>
      </c>
      <c r="L6" s="29">
        <f t="shared" si="0"/>
        <v>1855200.7899999998</v>
      </c>
    </row>
    <row r="7" spans="1:12" s="39" customFormat="1" ht="15">
      <c r="A7" s="24">
        <v>3</v>
      </c>
      <c r="B7" s="25" t="s">
        <v>19</v>
      </c>
      <c r="C7" s="24">
        <v>16</v>
      </c>
      <c r="D7" s="26">
        <v>4</v>
      </c>
      <c r="E7" s="71">
        <v>162874.8</v>
      </c>
      <c r="F7" s="28">
        <v>6960.5</v>
      </c>
      <c r="G7" s="24">
        <v>5</v>
      </c>
      <c r="H7" s="26">
        <v>1</v>
      </c>
      <c r="I7" s="71">
        <v>26915</v>
      </c>
      <c r="J7" s="47">
        <v>6601</v>
      </c>
      <c r="K7" s="24">
        <f t="shared" si="1"/>
        <v>26</v>
      </c>
      <c r="L7" s="29">
        <f t="shared" si="0"/>
        <v>203351.3</v>
      </c>
    </row>
    <row r="8" spans="1:12" ht="15">
      <c r="A8" s="31">
        <v>4</v>
      </c>
      <c r="B8" s="78" t="s">
        <v>57</v>
      </c>
      <c r="C8" s="24">
        <v>87</v>
      </c>
      <c r="D8" s="26">
        <v>31</v>
      </c>
      <c r="E8" s="71">
        <v>1288773.95</v>
      </c>
      <c r="F8" s="28">
        <v>413131.52</v>
      </c>
      <c r="G8" s="24">
        <v>28</v>
      </c>
      <c r="H8" s="26">
        <v>5</v>
      </c>
      <c r="I8" s="71">
        <v>1088394.64</v>
      </c>
      <c r="J8" s="28">
        <v>73321</v>
      </c>
      <c r="K8" s="24">
        <f t="shared" si="1"/>
        <v>151</v>
      </c>
      <c r="L8" s="29">
        <f t="shared" si="0"/>
        <v>2863621.11</v>
      </c>
    </row>
    <row r="9" spans="1:12" s="39" customFormat="1" ht="15">
      <c r="A9" s="24">
        <v>5</v>
      </c>
      <c r="B9" s="25" t="s">
        <v>22</v>
      </c>
      <c r="C9" s="24">
        <v>66</v>
      </c>
      <c r="D9" s="26">
        <v>13</v>
      </c>
      <c r="E9" s="71">
        <v>748350.14</v>
      </c>
      <c r="F9" s="28">
        <v>329299.1</v>
      </c>
      <c r="G9" s="24">
        <v>33</v>
      </c>
      <c r="H9" s="26">
        <v>7</v>
      </c>
      <c r="I9" s="82">
        <v>688429.4</v>
      </c>
      <c r="J9" s="66">
        <v>634769.8</v>
      </c>
      <c r="K9" s="24">
        <f t="shared" si="1"/>
        <v>119</v>
      </c>
      <c r="L9" s="29">
        <f t="shared" si="0"/>
        <v>2400848.4400000004</v>
      </c>
    </row>
    <row r="10" spans="1:12" s="30" customFormat="1" ht="15">
      <c r="A10" s="31">
        <v>6</v>
      </c>
      <c r="B10" s="25" t="s">
        <v>12</v>
      </c>
      <c r="C10" s="24">
        <v>133</v>
      </c>
      <c r="D10" s="26">
        <v>16</v>
      </c>
      <c r="E10" s="71">
        <v>1203075.62</v>
      </c>
      <c r="F10" s="28">
        <v>94138.88</v>
      </c>
      <c r="G10" s="24">
        <v>96</v>
      </c>
      <c r="H10" s="26">
        <v>14</v>
      </c>
      <c r="I10" s="71">
        <v>4934953.65</v>
      </c>
      <c r="J10" s="66">
        <v>151215.84</v>
      </c>
      <c r="K10" s="24">
        <f t="shared" si="1"/>
        <v>259</v>
      </c>
      <c r="L10" s="29">
        <f t="shared" si="0"/>
        <v>6383383.99</v>
      </c>
    </row>
    <row r="11" spans="1:12" s="20" customFormat="1" ht="15">
      <c r="A11" s="24">
        <v>7</v>
      </c>
      <c r="B11" s="32" t="s">
        <v>55</v>
      </c>
      <c r="C11" s="24">
        <v>57</v>
      </c>
      <c r="D11" s="26">
        <v>12</v>
      </c>
      <c r="E11" s="71">
        <v>296067.4</v>
      </c>
      <c r="F11" s="28">
        <v>36269.4</v>
      </c>
      <c r="G11" s="24">
        <v>63</v>
      </c>
      <c r="H11" s="26">
        <v>18</v>
      </c>
      <c r="I11" s="27">
        <v>3254937.14</v>
      </c>
      <c r="J11" s="66">
        <v>232793.04</v>
      </c>
      <c r="K11" s="24">
        <f t="shared" si="1"/>
        <v>150</v>
      </c>
      <c r="L11" s="29">
        <f aca="true" t="shared" si="2" ref="L11:L22">SUM(E11,F11,I11,J11)</f>
        <v>3820066.9800000004</v>
      </c>
    </row>
    <row r="12" spans="1:12" s="30" customFormat="1" ht="15">
      <c r="A12" s="31">
        <v>8</v>
      </c>
      <c r="B12" s="25" t="s">
        <v>18</v>
      </c>
      <c r="C12" s="24">
        <v>5</v>
      </c>
      <c r="D12" s="26">
        <v>0</v>
      </c>
      <c r="E12" s="27">
        <v>16292.8</v>
      </c>
      <c r="F12" s="33">
        <v>0</v>
      </c>
      <c r="G12" s="24">
        <v>1</v>
      </c>
      <c r="H12" s="26">
        <v>0</v>
      </c>
      <c r="I12" s="79">
        <v>57000</v>
      </c>
      <c r="J12" s="33">
        <v>0</v>
      </c>
      <c r="K12" s="24">
        <f t="shared" si="1"/>
        <v>6</v>
      </c>
      <c r="L12" s="29">
        <f t="shared" si="2"/>
        <v>73292.8</v>
      </c>
    </row>
    <row r="13" spans="1:12" s="20" customFormat="1" ht="15">
      <c r="A13" s="24">
        <v>9</v>
      </c>
      <c r="B13" s="32" t="s">
        <v>25</v>
      </c>
      <c r="C13" s="24">
        <v>25</v>
      </c>
      <c r="D13" s="26">
        <v>3</v>
      </c>
      <c r="E13" s="79">
        <v>251963.68</v>
      </c>
      <c r="F13" s="47">
        <v>2408.1</v>
      </c>
      <c r="G13" s="24">
        <v>0</v>
      </c>
      <c r="H13" s="26">
        <v>0</v>
      </c>
      <c r="I13" s="109">
        <v>0</v>
      </c>
      <c r="J13" s="33">
        <v>0</v>
      </c>
      <c r="K13" s="24">
        <f t="shared" si="1"/>
        <v>28</v>
      </c>
      <c r="L13" s="29">
        <f t="shared" si="2"/>
        <v>254371.78</v>
      </c>
    </row>
    <row r="14" spans="1:12" ht="15">
      <c r="A14" s="31">
        <v>10</v>
      </c>
      <c r="B14" s="32" t="s">
        <v>26</v>
      </c>
      <c r="C14" s="24">
        <v>3</v>
      </c>
      <c r="D14" s="26">
        <v>0</v>
      </c>
      <c r="E14" s="79">
        <v>52510</v>
      </c>
      <c r="F14" s="33">
        <v>0</v>
      </c>
      <c r="G14" s="24">
        <v>0</v>
      </c>
      <c r="H14" s="26">
        <v>0</v>
      </c>
      <c r="I14" s="109">
        <v>0</v>
      </c>
      <c r="J14" s="33">
        <v>0</v>
      </c>
      <c r="K14" s="24">
        <f aca="true" t="shared" si="3" ref="K14:K29">SUM(C14,D14,G14,H14)</f>
        <v>3</v>
      </c>
      <c r="L14" s="29">
        <f t="shared" si="2"/>
        <v>52510</v>
      </c>
    </row>
    <row r="15" spans="1:12" ht="15">
      <c r="A15" s="24">
        <v>11</v>
      </c>
      <c r="B15" s="32" t="s">
        <v>20</v>
      </c>
      <c r="C15" s="81">
        <v>293</v>
      </c>
      <c r="D15" s="68">
        <v>31</v>
      </c>
      <c r="E15" s="80">
        <v>3182442.5</v>
      </c>
      <c r="F15" s="47">
        <v>344001.9</v>
      </c>
      <c r="G15" s="24">
        <v>87</v>
      </c>
      <c r="H15" s="68">
        <v>0</v>
      </c>
      <c r="I15" s="80">
        <v>1228488.41</v>
      </c>
      <c r="J15" s="33">
        <v>0</v>
      </c>
      <c r="K15" s="24">
        <f t="shared" si="3"/>
        <v>411</v>
      </c>
      <c r="L15" s="29">
        <f t="shared" si="2"/>
        <v>4754932.81</v>
      </c>
    </row>
    <row r="16" spans="1:12" s="39" customFormat="1" ht="15">
      <c r="A16" s="31">
        <v>12</v>
      </c>
      <c r="B16" s="25" t="s">
        <v>53</v>
      </c>
      <c r="C16" s="24">
        <v>111</v>
      </c>
      <c r="D16" s="68">
        <v>15</v>
      </c>
      <c r="E16" s="71">
        <v>1203013.73</v>
      </c>
      <c r="F16" s="69">
        <v>17658</v>
      </c>
      <c r="G16" s="24">
        <v>32</v>
      </c>
      <c r="H16" s="68">
        <v>5</v>
      </c>
      <c r="I16" s="71">
        <v>1274434.74</v>
      </c>
      <c r="J16" s="69">
        <v>135595.95</v>
      </c>
      <c r="K16" s="24">
        <f t="shared" si="3"/>
        <v>163</v>
      </c>
      <c r="L16" s="29">
        <f t="shared" si="2"/>
        <v>2630702.42</v>
      </c>
    </row>
    <row r="17" spans="1:12" s="39" customFormat="1" ht="15">
      <c r="A17" s="24">
        <v>13</v>
      </c>
      <c r="B17" s="25" t="s">
        <v>24</v>
      </c>
      <c r="C17" s="24">
        <v>24</v>
      </c>
      <c r="D17" s="68">
        <v>0</v>
      </c>
      <c r="E17" s="71">
        <v>388559.05</v>
      </c>
      <c r="F17" s="33">
        <v>0</v>
      </c>
      <c r="G17" s="24">
        <v>47</v>
      </c>
      <c r="H17" s="68">
        <v>0</v>
      </c>
      <c r="I17" s="71">
        <v>2227691</v>
      </c>
      <c r="J17" s="33">
        <v>0</v>
      </c>
      <c r="K17" s="24">
        <f t="shared" si="3"/>
        <v>71</v>
      </c>
      <c r="L17" s="29">
        <f t="shared" si="2"/>
        <v>2616250.05</v>
      </c>
    </row>
    <row r="18" spans="1:12" ht="15">
      <c r="A18" s="31">
        <v>14</v>
      </c>
      <c r="B18" s="32" t="s">
        <v>27</v>
      </c>
      <c r="C18" s="24">
        <v>74</v>
      </c>
      <c r="D18" s="68">
        <v>26</v>
      </c>
      <c r="E18" s="71">
        <v>1600784.8</v>
      </c>
      <c r="F18" s="69">
        <v>247925</v>
      </c>
      <c r="G18" s="24">
        <v>41</v>
      </c>
      <c r="H18" s="68">
        <v>3</v>
      </c>
      <c r="I18" s="71">
        <v>1763555.21</v>
      </c>
      <c r="J18" s="85">
        <v>89529</v>
      </c>
      <c r="K18" s="24">
        <f t="shared" si="3"/>
        <v>144</v>
      </c>
      <c r="L18" s="29">
        <f t="shared" si="2"/>
        <v>3701794.01</v>
      </c>
    </row>
    <row r="19" spans="1:12" ht="15">
      <c r="A19" s="24">
        <v>15</v>
      </c>
      <c r="B19" s="32" t="s">
        <v>15</v>
      </c>
      <c r="C19" s="24">
        <v>116</v>
      </c>
      <c r="D19" s="68">
        <v>8</v>
      </c>
      <c r="E19" s="71">
        <v>3217382</v>
      </c>
      <c r="F19" s="69">
        <v>89735</v>
      </c>
      <c r="G19" s="24">
        <v>55</v>
      </c>
      <c r="H19" s="68">
        <v>9</v>
      </c>
      <c r="I19" s="80">
        <v>1928817</v>
      </c>
      <c r="J19" s="69">
        <v>132735</v>
      </c>
      <c r="K19" s="24">
        <f t="shared" si="3"/>
        <v>188</v>
      </c>
      <c r="L19" s="29">
        <f t="shared" si="2"/>
        <v>5368669</v>
      </c>
    </row>
    <row r="20" spans="1:12" ht="15">
      <c r="A20" s="31">
        <v>16</v>
      </c>
      <c r="B20" s="32" t="s">
        <v>56</v>
      </c>
      <c r="C20" s="24">
        <v>55</v>
      </c>
      <c r="D20" s="68">
        <v>11</v>
      </c>
      <c r="E20" s="71">
        <v>317779</v>
      </c>
      <c r="F20" s="69">
        <v>24360</v>
      </c>
      <c r="G20" s="24">
        <v>70</v>
      </c>
      <c r="H20" s="68">
        <v>11</v>
      </c>
      <c r="I20" s="27">
        <v>1287749</v>
      </c>
      <c r="J20" s="69">
        <v>32840</v>
      </c>
      <c r="K20" s="24">
        <f t="shared" si="3"/>
        <v>147</v>
      </c>
      <c r="L20" s="29">
        <f t="shared" si="2"/>
        <v>1662728</v>
      </c>
    </row>
    <row r="21" spans="1:12" ht="15">
      <c r="A21" s="24">
        <v>17</v>
      </c>
      <c r="B21" s="32" t="s">
        <v>13</v>
      </c>
      <c r="C21" s="24">
        <v>34</v>
      </c>
      <c r="D21" s="68">
        <v>5</v>
      </c>
      <c r="E21" s="71">
        <v>437648</v>
      </c>
      <c r="F21" s="69">
        <v>235450</v>
      </c>
      <c r="G21" s="24">
        <v>37</v>
      </c>
      <c r="H21" s="68">
        <v>2</v>
      </c>
      <c r="I21" s="27">
        <v>1079648.36</v>
      </c>
      <c r="J21" s="180">
        <v>35200</v>
      </c>
      <c r="K21" s="24">
        <f t="shared" si="3"/>
        <v>78</v>
      </c>
      <c r="L21" s="29">
        <f t="shared" si="2"/>
        <v>1787946.36</v>
      </c>
    </row>
    <row r="22" spans="1:12" ht="15">
      <c r="A22" s="31">
        <v>18</v>
      </c>
      <c r="B22" s="32" t="s">
        <v>17</v>
      </c>
      <c r="C22" s="24">
        <v>25</v>
      </c>
      <c r="D22" s="68">
        <v>5</v>
      </c>
      <c r="E22" s="80">
        <v>89360</v>
      </c>
      <c r="F22" s="69">
        <v>85345</v>
      </c>
      <c r="G22" s="24">
        <v>37</v>
      </c>
      <c r="H22" s="68">
        <v>5</v>
      </c>
      <c r="I22" s="27">
        <v>8538257.72</v>
      </c>
      <c r="J22" s="85">
        <v>87019.63</v>
      </c>
      <c r="K22" s="24">
        <f t="shared" si="3"/>
        <v>72</v>
      </c>
      <c r="L22" s="29">
        <f t="shared" si="2"/>
        <v>8799982.350000001</v>
      </c>
    </row>
    <row r="23" spans="1:12" s="20" customFormat="1" ht="15">
      <c r="A23" s="31">
        <v>19</v>
      </c>
      <c r="B23" s="32" t="s">
        <v>33</v>
      </c>
      <c r="C23" s="24">
        <v>109</v>
      </c>
      <c r="D23" s="68">
        <v>0</v>
      </c>
      <c r="E23" s="27">
        <v>4381227</v>
      </c>
      <c r="F23" s="33">
        <v>0</v>
      </c>
      <c r="G23" s="24">
        <v>38</v>
      </c>
      <c r="H23" s="68">
        <v>0</v>
      </c>
      <c r="I23" s="27">
        <v>956149.23</v>
      </c>
      <c r="J23" s="70">
        <v>0</v>
      </c>
      <c r="K23" s="24">
        <f t="shared" si="3"/>
        <v>147</v>
      </c>
      <c r="L23" s="29">
        <f>SUM(E23,F23,I23,J23)</f>
        <v>5337376.23</v>
      </c>
    </row>
    <row r="24" spans="1:12" ht="15">
      <c r="A24" s="24">
        <v>20</v>
      </c>
      <c r="B24" s="32" t="s">
        <v>41</v>
      </c>
      <c r="C24" s="24">
        <v>23</v>
      </c>
      <c r="D24" s="68">
        <v>5</v>
      </c>
      <c r="E24" s="27">
        <v>284948</v>
      </c>
      <c r="F24" s="69">
        <v>80160</v>
      </c>
      <c r="G24" s="24">
        <v>36</v>
      </c>
      <c r="H24" s="68">
        <v>3</v>
      </c>
      <c r="I24" s="27">
        <v>3251081.61</v>
      </c>
      <c r="J24" s="69">
        <v>61250</v>
      </c>
      <c r="K24" s="24">
        <f t="shared" si="3"/>
        <v>67</v>
      </c>
      <c r="L24" s="29">
        <f>SUM(E24,F24,I24,J24)</f>
        <v>3677439.61</v>
      </c>
    </row>
    <row r="25" spans="1:12" s="39" customFormat="1" ht="15">
      <c r="A25" s="31">
        <v>21</v>
      </c>
      <c r="B25" s="25" t="s">
        <v>21</v>
      </c>
      <c r="C25" s="24">
        <v>40</v>
      </c>
      <c r="D25" s="68">
        <v>0</v>
      </c>
      <c r="E25" s="27">
        <v>1860883.85</v>
      </c>
      <c r="F25" s="33">
        <v>0</v>
      </c>
      <c r="G25" s="24">
        <v>17</v>
      </c>
      <c r="H25" s="68">
        <v>0</v>
      </c>
      <c r="I25" s="27">
        <v>1082942.06</v>
      </c>
      <c r="J25" s="70">
        <v>0</v>
      </c>
      <c r="K25" s="24">
        <f t="shared" si="3"/>
        <v>57</v>
      </c>
      <c r="L25" s="29">
        <f>SUM(E25,F25,I25,J25)</f>
        <v>2943825.91</v>
      </c>
    </row>
    <row r="26" spans="1:12" ht="15">
      <c r="A26" s="24">
        <v>22</v>
      </c>
      <c r="B26" s="32" t="s">
        <v>58</v>
      </c>
      <c r="C26" s="24">
        <v>35</v>
      </c>
      <c r="D26" s="68">
        <v>1</v>
      </c>
      <c r="E26" s="27">
        <v>688909.1</v>
      </c>
      <c r="F26" s="47">
        <v>500</v>
      </c>
      <c r="G26" s="24">
        <v>25</v>
      </c>
      <c r="H26" s="68">
        <v>0</v>
      </c>
      <c r="I26" s="27">
        <v>2048333.4</v>
      </c>
      <c r="J26" s="70">
        <v>0</v>
      </c>
      <c r="K26" s="24">
        <f t="shared" si="3"/>
        <v>61</v>
      </c>
      <c r="L26" s="29">
        <f>SUM(E26,F26,I26,J26)</f>
        <v>2737742.5</v>
      </c>
    </row>
    <row r="27" spans="1:12" ht="15">
      <c r="A27" s="31">
        <v>23</v>
      </c>
      <c r="B27" s="32" t="s">
        <v>32</v>
      </c>
      <c r="C27" s="24">
        <v>14</v>
      </c>
      <c r="D27" s="68">
        <v>0</v>
      </c>
      <c r="E27" s="27">
        <v>136448</v>
      </c>
      <c r="F27" s="33">
        <v>0</v>
      </c>
      <c r="G27" s="24">
        <v>32</v>
      </c>
      <c r="H27" s="68">
        <v>8</v>
      </c>
      <c r="I27" s="27">
        <v>4279480</v>
      </c>
      <c r="J27" s="85">
        <v>1350655</v>
      </c>
      <c r="K27" s="24">
        <f t="shared" si="3"/>
        <v>54</v>
      </c>
      <c r="L27" s="29">
        <f aca="true" t="shared" si="4" ref="L27:L32">SUM(E27,F27,I27,J27)</f>
        <v>5766583</v>
      </c>
    </row>
    <row r="28" spans="1:12" ht="15.75">
      <c r="A28" s="24">
        <v>24</v>
      </c>
      <c r="B28" s="32" t="s">
        <v>34</v>
      </c>
      <c r="C28" s="48">
        <v>37</v>
      </c>
      <c r="D28" s="68">
        <v>13</v>
      </c>
      <c r="E28" s="50">
        <v>490067</v>
      </c>
      <c r="F28" s="33">
        <v>150830</v>
      </c>
      <c r="G28" s="48">
        <v>55</v>
      </c>
      <c r="H28" s="68">
        <v>8</v>
      </c>
      <c r="I28" s="50">
        <v>1429776.78</v>
      </c>
      <c r="J28" s="69">
        <v>49692</v>
      </c>
      <c r="K28" s="24">
        <f t="shared" si="3"/>
        <v>113</v>
      </c>
      <c r="L28" s="29">
        <f t="shared" si="4"/>
        <v>2120365.7800000003</v>
      </c>
    </row>
    <row r="29" spans="1:12" ht="15">
      <c r="A29" s="31">
        <v>25</v>
      </c>
      <c r="B29" s="32" t="s">
        <v>10</v>
      </c>
      <c r="C29" s="24">
        <v>7</v>
      </c>
      <c r="D29" s="68">
        <v>2</v>
      </c>
      <c r="E29" s="50">
        <v>14854</v>
      </c>
      <c r="F29" s="69">
        <v>30312</v>
      </c>
      <c r="G29" s="24">
        <v>24</v>
      </c>
      <c r="H29" s="68">
        <v>5</v>
      </c>
      <c r="I29" s="27">
        <v>587518</v>
      </c>
      <c r="J29" s="69">
        <v>88000</v>
      </c>
      <c r="K29" s="24">
        <f t="shared" si="3"/>
        <v>38</v>
      </c>
      <c r="L29" s="29">
        <f t="shared" si="4"/>
        <v>720684</v>
      </c>
    </row>
    <row r="30" spans="1:12" s="20" customFormat="1" ht="15">
      <c r="A30" s="24">
        <v>26</v>
      </c>
      <c r="B30" s="32" t="s">
        <v>29</v>
      </c>
      <c r="C30" s="24">
        <v>15</v>
      </c>
      <c r="D30" s="68">
        <v>0</v>
      </c>
      <c r="E30" s="27">
        <v>148500</v>
      </c>
      <c r="F30" s="70">
        <v>0</v>
      </c>
      <c r="G30" s="24">
        <v>16</v>
      </c>
      <c r="H30" s="68">
        <v>0</v>
      </c>
      <c r="I30" s="27">
        <v>2459800</v>
      </c>
      <c r="J30" s="70">
        <v>0</v>
      </c>
      <c r="K30" s="24">
        <f t="shared" si="1"/>
        <v>31</v>
      </c>
      <c r="L30" s="29">
        <f t="shared" si="4"/>
        <v>2608300</v>
      </c>
    </row>
    <row r="31" spans="1:12" s="39" customFormat="1" ht="15">
      <c r="A31" s="31">
        <v>27</v>
      </c>
      <c r="B31" s="25" t="s">
        <v>54</v>
      </c>
      <c r="C31" s="24">
        <v>121</v>
      </c>
      <c r="D31" s="68">
        <v>6</v>
      </c>
      <c r="E31" s="27">
        <v>1969627</v>
      </c>
      <c r="F31" s="69">
        <v>235820</v>
      </c>
      <c r="G31" s="24">
        <v>73</v>
      </c>
      <c r="H31" s="68">
        <v>13</v>
      </c>
      <c r="I31" s="27">
        <v>1108518</v>
      </c>
      <c r="J31" s="69">
        <v>419280</v>
      </c>
      <c r="K31" s="24">
        <f>SUM(C31,D31,G31,H31)</f>
        <v>213</v>
      </c>
      <c r="L31" s="29">
        <f t="shared" si="4"/>
        <v>3733245</v>
      </c>
    </row>
    <row r="32" spans="1:12" s="39" customFormat="1" ht="15.75" customHeight="1">
      <c r="A32" s="31">
        <v>28</v>
      </c>
      <c r="B32" s="32" t="s">
        <v>40</v>
      </c>
      <c r="C32" s="24">
        <v>23</v>
      </c>
      <c r="D32" s="68">
        <v>0</v>
      </c>
      <c r="E32" s="27">
        <v>680830.5</v>
      </c>
      <c r="F32" s="70">
        <v>0</v>
      </c>
      <c r="G32" s="24">
        <v>3</v>
      </c>
      <c r="H32" s="68">
        <v>0</v>
      </c>
      <c r="I32" s="27">
        <v>9300</v>
      </c>
      <c r="J32" s="70">
        <v>0</v>
      </c>
      <c r="K32" s="24">
        <f>SUM(C32,D32,G32,H32)</f>
        <v>26</v>
      </c>
      <c r="L32" s="29">
        <f t="shared" si="4"/>
        <v>690130.5</v>
      </c>
    </row>
    <row r="33" spans="1:12" ht="15.75">
      <c r="A33" s="24">
        <v>29</v>
      </c>
      <c r="B33" s="32" t="s">
        <v>60</v>
      </c>
      <c r="C33" s="48">
        <v>0</v>
      </c>
      <c r="D33" s="34" t="s">
        <v>38</v>
      </c>
      <c r="E33" s="50">
        <v>0</v>
      </c>
      <c r="F33" s="35" t="s">
        <v>38</v>
      </c>
      <c r="G33" s="48">
        <v>0</v>
      </c>
      <c r="H33" s="34" t="s">
        <v>38</v>
      </c>
      <c r="I33" s="50">
        <v>0</v>
      </c>
      <c r="J33" s="35" t="s">
        <v>38</v>
      </c>
      <c r="K33" s="24">
        <f t="shared" si="1"/>
        <v>0</v>
      </c>
      <c r="L33" s="38" t="s">
        <v>38</v>
      </c>
    </row>
    <row r="34" spans="1:12" ht="15">
      <c r="A34" s="24">
        <v>30</v>
      </c>
      <c r="B34" s="32" t="s">
        <v>23</v>
      </c>
      <c r="C34" s="24">
        <v>0</v>
      </c>
      <c r="D34" s="34" t="s">
        <v>38</v>
      </c>
      <c r="E34" s="27">
        <v>0</v>
      </c>
      <c r="F34" s="35" t="s">
        <v>38</v>
      </c>
      <c r="G34" s="24">
        <v>0</v>
      </c>
      <c r="H34" s="34" t="s">
        <v>38</v>
      </c>
      <c r="I34" s="27">
        <v>0</v>
      </c>
      <c r="J34" s="35" t="s">
        <v>38</v>
      </c>
      <c r="K34" s="24">
        <f t="shared" si="1"/>
        <v>0</v>
      </c>
      <c r="L34" s="38" t="s">
        <v>38</v>
      </c>
    </row>
    <row r="35" spans="1:12" ht="15">
      <c r="A35" s="31">
        <v>31</v>
      </c>
      <c r="B35" s="32" t="s">
        <v>59</v>
      </c>
      <c r="C35" s="24">
        <v>0</v>
      </c>
      <c r="D35" s="34" t="s">
        <v>38</v>
      </c>
      <c r="E35" s="27">
        <v>0</v>
      </c>
      <c r="F35" s="35" t="s">
        <v>38</v>
      </c>
      <c r="G35" s="24">
        <v>0</v>
      </c>
      <c r="H35" s="34" t="s">
        <v>38</v>
      </c>
      <c r="I35" s="27">
        <v>0</v>
      </c>
      <c r="J35" s="35" t="s">
        <v>38</v>
      </c>
      <c r="K35" s="24">
        <f t="shared" si="1"/>
        <v>0</v>
      </c>
      <c r="L35" s="38" t="s">
        <v>38</v>
      </c>
    </row>
    <row r="36" spans="1:12" s="39" customFormat="1" ht="15">
      <c r="A36" s="24">
        <v>32</v>
      </c>
      <c r="B36" s="25" t="s">
        <v>61</v>
      </c>
      <c r="C36" s="24">
        <v>0</v>
      </c>
      <c r="D36" s="34" t="s">
        <v>38</v>
      </c>
      <c r="E36" s="27">
        <v>0</v>
      </c>
      <c r="F36" s="35" t="s">
        <v>38</v>
      </c>
      <c r="G36" s="24">
        <v>0</v>
      </c>
      <c r="H36" s="34" t="s">
        <v>38</v>
      </c>
      <c r="I36" s="27">
        <v>0</v>
      </c>
      <c r="J36" s="35" t="s">
        <v>38</v>
      </c>
      <c r="K36" s="24">
        <f t="shared" si="1"/>
        <v>0</v>
      </c>
      <c r="L36" s="38" t="s">
        <v>38</v>
      </c>
    </row>
    <row r="37" spans="1:12" s="39" customFormat="1" ht="15">
      <c r="A37" s="31">
        <v>33</v>
      </c>
      <c r="B37" s="25" t="s">
        <v>43</v>
      </c>
      <c r="C37" s="24">
        <v>0</v>
      </c>
      <c r="D37" s="34" t="s">
        <v>38</v>
      </c>
      <c r="E37" s="27">
        <v>0</v>
      </c>
      <c r="F37" s="35" t="s">
        <v>38</v>
      </c>
      <c r="G37" s="24">
        <v>0</v>
      </c>
      <c r="H37" s="34" t="s">
        <v>38</v>
      </c>
      <c r="I37" s="27">
        <v>0</v>
      </c>
      <c r="J37" s="35" t="s">
        <v>38</v>
      </c>
      <c r="K37" s="24">
        <f t="shared" si="1"/>
        <v>0</v>
      </c>
      <c r="L37" s="38" t="s">
        <v>38</v>
      </c>
    </row>
    <row r="38" spans="1:12" s="39" customFormat="1" ht="15">
      <c r="A38" s="24">
        <v>34</v>
      </c>
      <c r="B38" s="25" t="s">
        <v>14</v>
      </c>
      <c r="C38" s="24">
        <v>0</v>
      </c>
      <c r="D38" s="34" t="s">
        <v>38</v>
      </c>
      <c r="E38" s="27">
        <v>0</v>
      </c>
      <c r="F38" s="35" t="s">
        <v>38</v>
      </c>
      <c r="G38" s="24">
        <v>0</v>
      </c>
      <c r="H38" s="34" t="s">
        <v>38</v>
      </c>
      <c r="I38" s="27">
        <v>0</v>
      </c>
      <c r="J38" s="35" t="s">
        <v>38</v>
      </c>
      <c r="K38" s="24">
        <f t="shared" si="1"/>
        <v>0</v>
      </c>
      <c r="L38" s="38" t="s">
        <v>38</v>
      </c>
    </row>
    <row r="39" spans="1:12" ht="15">
      <c r="A39" s="24">
        <v>35</v>
      </c>
      <c r="B39" s="25" t="s">
        <v>37</v>
      </c>
      <c r="C39" s="24">
        <v>0</v>
      </c>
      <c r="D39" s="34" t="s">
        <v>38</v>
      </c>
      <c r="E39" s="27">
        <v>0</v>
      </c>
      <c r="F39" s="35" t="s">
        <v>38</v>
      </c>
      <c r="G39" s="24">
        <v>0</v>
      </c>
      <c r="H39" s="34" t="s">
        <v>38</v>
      </c>
      <c r="I39" s="27">
        <v>0</v>
      </c>
      <c r="J39" s="35" t="s">
        <v>38</v>
      </c>
      <c r="K39" s="24">
        <f>SUM(C39,D39,G39,H39)</f>
        <v>0</v>
      </c>
      <c r="L39" s="38" t="s">
        <v>38</v>
      </c>
    </row>
    <row r="40" spans="1:12" ht="15">
      <c r="A40" s="31">
        <v>36</v>
      </c>
      <c r="B40" s="32" t="s">
        <v>28</v>
      </c>
      <c r="C40" s="24">
        <v>0</v>
      </c>
      <c r="D40" s="34" t="s">
        <v>38</v>
      </c>
      <c r="E40" s="27">
        <v>0</v>
      </c>
      <c r="F40" s="35" t="s">
        <v>38</v>
      </c>
      <c r="G40" s="24">
        <v>0</v>
      </c>
      <c r="H40" s="34" t="s">
        <v>38</v>
      </c>
      <c r="I40" s="27">
        <v>0</v>
      </c>
      <c r="J40" s="35" t="s">
        <v>38</v>
      </c>
      <c r="K40" s="24">
        <f t="shared" si="1"/>
        <v>0</v>
      </c>
      <c r="L40" s="38" t="s">
        <v>38</v>
      </c>
    </row>
    <row r="41" spans="1:12" ht="15.75">
      <c r="A41" s="31">
        <v>37</v>
      </c>
      <c r="B41" s="32" t="s">
        <v>30</v>
      </c>
      <c r="C41" s="48">
        <v>0</v>
      </c>
      <c r="D41" s="34" t="s">
        <v>38</v>
      </c>
      <c r="E41" s="50">
        <v>0</v>
      </c>
      <c r="F41" s="35" t="s">
        <v>38</v>
      </c>
      <c r="G41" s="48">
        <v>0</v>
      </c>
      <c r="H41" s="34" t="s">
        <v>38</v>
      </c>
      <c r="I41" s="50">
        <v>0</v>
      </c>
      <c r="J41" s="35" t="s">
        <v>38</v>
      </c>
      <c r="K41" s="24">
        <f t="shared" si="1"/>
        <v>0</v>
      </c>
      <c r="L41" s="38" t="s">
        <v>38</v>
      </c>
    </row>
    <row r="42" spans="1:12" ht="15">
      <c r="A42" s="24">
        <v>38</v>
      </c>
      <c r="B42" s="32" t="s">
        <v>31</v>
      </c>
      <c r="C42" s="24">
        <v>0</v>
      </c>
      <c r="D42" s="34" t="s">
        <v>38</v>
      </c>
      <c r="E42" s="27">
        <v>0</v>
      </c>
      <c r="F42" s="35" t="s">
        <v>38</v>
      </c>
      <c r="G42" s="24">
        <v>0</v>
      </c>
      <c r="H42" s="34" t="s">
        <v>38</v>
      </c>
      <c r="I42" s="27">
        <v>0</v>
      </c>
      <c r="J42" s="35" t="s">
        <v>38</v>
      </c>
      <c r="K42" s="24">
        <f t="shared" si="1"/>
        <v>0</v>
      </c>
      <c r="L42" s="38" t="s">
        <v>38</v>
      </c>
    </row>
    <row r="43" spans="1:12" ht="15">
      <c r="A43" s="31">
        <v>39</v>
      </c>
      <c r="B43" s="32" t="s">
        <v>35</v>
      </c>
      <c r="C43" s="24">
        <v>0</v>
      </c>
      <c r="D43" s="34" t="s">
        <v>38</v>
      </c>
      <c r="E43" s="27">
        <v>0</v>
      </c>
      <c r="F43" s="35" t="s">
        <v>38</v>
      </c>
      <c r="G43" s="24">
        <v>0</v>
      </c>
      <c r="H43" s="34" t="s">
        <v>38</v>
      </c>
      <c r="I43" s="27">
        <v>0</v>
      </c>
      <c r="J43" s="35" t="s">
        <v>38</v>
      </c>
      <c r="K43" s="24">
        <f t="shared" si="1"/>
        <v>0</v>
      </c>
      <c r="L43" s="38" t="s">
        <v>38</v>
      </c>
    </row>
    <row r="44" spans="1:12" ht="15.75">
      <c r="A44" s="24">
        <v>40</v>
      </c>
      <c r="B44" s="32" t="s">
        <v>36</v>
      </c>
      <c r="C44" s="48">
        <v>0</v>
      </c>
      <c r="D44" s="34" t="s">
        <v>38</v>
      </c>
      <c r="E44" s="50">
        <v>0</v>
      </c>
      <c r="F44" s="35" t="s">
        <v>38</v>
      </c>
      <c r="G44" s="48">
        <v>0</v>
      </c>
      <c r="H44" s="34" t="s">
        <v>38</v>
      </c>
      <c r="I44" s="50">
        <v>0</v>
      </c>
      <c r="J44" s="35" t="s">
        <v>38</v>
      </c>
      <c r="K44" s="24">
        <f t="shared" si="1"/>
        <v>0</v>
      </c>
      <c r="L44" s="38" t="s">
        <v>38</v>
      </c>
    </row>
    <row r="45" spans="1:11" s="39" customFormat="1" ht="15">
      <c r="A45" s="40"/>
      <c r="C45" s="40"/>
      <c r="D45" s="40"/>
      <c r="E45" s="41"/>
      <c r="F45" s="41"/>
      <c r="G45" s="40"/>
      <c r="H45" s="40"/>
      <c r="I45" s="41"/>
      <c r="J45" s="41"/>
      <c r="K45" s="40"/>
    </row>
    <row r="46" spans="1:11" s="39" customFormat="1" ht="15">
      <c r="A46" s="40"/>
      <c r="C46" s="40"/>
      <c r="D46" s="40"/>
      <c r="E46" s="41"/>
      <c r="F46" s="41"/>
      <c r="G46" s="40"/>
      <c r="H46" s="40"/>
      <c r="I46" s="41"/>
      <c r="J46" s="41"/>
      <c r="K46" s="40"/>
    </row>
    <row r="47" spans="1:11" s="39" customFormat="1" ht="15">
      <c r="A47" s="40"/>
      <c r="C47" s="40"/>
      <c r="D47" s="40"/>
      <c r="E47" s="41"/>
      <c r="F47" s="41"/>
      <c r="G47" s="40"/>
      <c r="H47" s="40"/>
      <c r="I47" s="41"/>
      <c r="J47" s="41"/>
      <c r="K47" s="40"/>
    </row>
    <row r="48" spans="1:11" s="39" customFormat="1" ht="15">
      <c r="A48" s="40"/>
      <c r="C48" s="40"/>
      <c r="D48" s="40"/>
      <c r="E48" s="41"/>
      <c r="F48" s="41"/>
      <c r="G48" s="40"/>
      <c r="H48" s="40"/>
      <c r="I48" s="41"/>
      <c r="J48" s="41"/>
      <c r="K48" s="40"/>
    </row>
    <row r="49" spans="1:11" s="39" customFormat="1" ht="15">
      <c r="A49" s="40"/>
      <c r="C49" s="40"/>
      <c r="D49" s="40"/>
      <c r="E49" s="41"/>
      <c r="F49" s="41"/>
      <c r="G49" s="40"/>
      <c r="H49" s="40"/>
      <c r="I49" s="41"/>
      <c r="J49" s="41"/>
      <c r="K49" s="40"/>
    </row>
    <row r="50" spans="1:11" s="39" customFormat="1" ht="15">
      <c r="A50" s="40"/>
      <c r="C50" s="40"/>
      <c r="D50" s="40"/>
      <c r="E50" s="41"/>
      <c r="F50" s="41"/>
      <c r="G50" s="40"/>
      <c r="H50" s="40"/>
      <c r="I50" s="41"/>
      <c r="J50" s="41"/>
      <c r="K50" s="40"/>
    </row>
    <row r="51" spans="1:11" s="39" customFormat="1" ht="15">
      <c r="A51" s="40"/>
      <c r="C51" s="40"/>
      <c r="D51" s="40"/>
      <c r="E51" s="41"/>
      <c r="F51" s="41"/>
      <c r="G51" s="40"/>
      <c r="H51" s="40"/>
      <c r="I51" s="41"/>
      <c r="J51" s="41"/>
      <c r="K51" s="40"/>
    </row>
    <row r="52" spans="1:11" s="39" customFormat="1" ht="15">
      <c r="A52" s="40"/>
      <c r="C52" s="40"/>
      <c r="D52" s="40"/>
      <c r="E52" s="41"/>
      <c r="F52" s="41"/>
      <c r="G52" s="40"/>
      <c r="H52" s="40"/>
      <c r="I52" s="41"/>
      <c r="J52" s="41"/>
      <c r="K52" s="40"/>
    </row>
    <row r="53" spans="1:11" s="39" customFormat="1" ht="15">
      <c r="A53" s="40"/>
      <c r="C53" s="40"/>
      <c r="D53" s="40"/>
      <c r="E53" s="41"/>
      <c r="F53" s="41"/>
      <c r="G53" s="40"/>
      <c r="H53" s="40"/>
      <c r="I53" s="41"/>
      <c r="J53" s="41"/>
      <c r="K53" s="40"/>
    </row>
    <row r="54" spans="1:11" s="39" customFormat="1" ht="15">
      <c r="A54" s="40"/>
      <c r="C54" s="40"/>
      <c r="D54" s="40"/>
      <c r="E54" s="41"/>
      <c r="F54" s="41"/>
      <c r="G54" s="40"/>
      <c r="H54" s="40"/>
      <c r="I54" s="41"/>
      <c r="J54" s="41"/>
      <c r="K54" s="40"/>
    </row>
    <row r="55" spans="1:11" s="39" customFormat="1" ht="15">
      <c r="A55" s="40"/>
      <c r="C55" s="40"/>
      <c r="D55" s="40"/>
      <c r="E55" s="41"/>
      <c r="F55" s="41"/>
      <c r="G55" s="40"/>
      <c r="H55" s="40"/>
      <c r="I55" s="41"/>
      <c r="J55" s="41"/>
      <c r="K55" s="40"/>
    </row>
    <row r="56" spans="1:11" s="39" customFormat="1" ht="15">
      <c r="A56" s="40"/>
      <c r="C56" s="40"/>
      <c r="D56" s="40"/>
      <c r="E56" s="41"/>
      <c r="F56" s="41"/>
      <c r="G56" s="40"/>
      <c r="H56" s="40"/>
      <c r="I56" s="41"/>
      <c r="J56" s="41"/>
      <c r="K56" s="40"/>
    </row>
    <row r="57" spans="1:11" s="39" customFormat="1" ht="15">
      <c r="A57" s="40"/>
      <c r="C57" s="40"/>
      <c r="D57" s="40"/>
      <c r="E57" s="41"/>
      <c r="F57" s="41"/>
      <c r="G57" s="40"/>
      <c r="H57" s="40"/>
      <c r="I57" s="41"/>
      <c r="J57" s="41"/>
      <c r="K57" s="40"/>
    </row>
    <row r="58" spans="1:11" s="39" customFormat="1" ht="15">
      <c r="A58" s="40"/>
      <c r="C58" s="40"/>
      <c r="D58" s="40"/>
      <c r="E58" s="41"/>
      <c r="F58" s="41"/>
      <c r="G58" s="40"/>
      <c r="H58" s="40"/>
      <c r="I58" s="41"/>
      <c r="J58" s="41"/>
      <c r="K58" s="40"/>
    </row>
    <row r="59" spans="4:10" ht="15">
      <c r="D59" s="40"/>
      <c r="J59" s="41"/>
    </row>
    <row r="60" spans="4:10" ht="15">
      <c r="D60" s="40"/>
      <c r="J60" s="41"/>
    </row>
    <row r="61" spans="4:10" ht="15">
      <c r="D61" s="40"/>
      <c r="J61" s="41"/>
    </row>
    <row r="62" spans="4:10" ht="15">
      <c r="D62" s="40"/>
      <c r="J62" s="41"/>
    </row>
    <row r="63" spans="4:10" ht="15">
      <c r="D63" s="40"/>
      <c r="J63" s="41"/>
    </row>
    <row r="64" spans="4:10" ht="15">
      <c r="D64" s="40"/>
      <c r="J64" s="41"/>
    </row>
    <row r="65" spans="4:10" ht="15">
      <c r="D65" s="40"/>
      <c r="J65" s="41"/>
    </row>
    <row r="66" spans="4:10" ht="15">
      <c r="D66" s="40"/>
      <c r="J66" s="41"/>
    </row>
    <row r="67" spans="2:10" s="36" customFormat="1" ht="15">
      <c r="B67" s="37"/>
      <c r="C67" s="40"/>
      <c r="D67" s="40"/>
      <c r="E67" s="41"/>
      <c r="F67" s="42"/>
      <c r="G67" s="40"/>
      <c r="H67" s="43"/>
      <c r="I67" s="41"/>
      <c r="J67" s="41"/>
    </row>
    <row r="68" spans="2:10" s="36" customFormat="1" ht="15">
      <c r="B68" s="37"/>
      <c r="C68" s="40"/>
      <c r="D68" s="40"/>
      <c r="E68" s="41"/>
      <c r="F68" s="42"/>
      <c r="G68" s="40"/>
      <c r="H68" s="43"/>
      <c r="I68" s="41"/>
      <c r="J68" s="41"/>
    </row>
  </sheetData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2015-06-22T02:34:27Z</cp:lastPrinted>
  <dcterms:created xsi:type="dcterms:W3CDTF">2013-10-24T02:11:05Z</dcterms:created>
  <dcterms:modified xsi:type="dcterms:W3CDTF">2015-06-22T03:08:54Z</dcterms:modified>
  <cp:category/>
  <cp:version/>
  <cp:contentType/>
  <cp:contentStatus/>
</cp:coreProperties>
</file>